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tabRatio="817" activeTab="1"/>
  </bookViews>
  <sheets>
    <sheet name="Índice" sheetId="1" r:id="rId1"/>
    <sheet name="Cuadro1" sheetId="2" r:id="rId2"/>
    <sheet name="Cuadro2" sheetId="3" r:id="rId3"/>
    <sheet name="Cuadro3" sheetId="4" r:id="rId4"/>
    <sheet name="Cuadro4" sheetId="5" r:id="rId5"/>
    <sheet name="Cuadro5" sheetId="6" r:id="rId6"/>
    <sheet name="Cuadro6" sheetId="7" r:id="rId7"/>
    <sheet name="Cuadro7" sheetId="8" r:id="rId8"/>
    <sheet name="Cuadro8" sheetId="9" r:id="rId9"/>
  </sheets>
  <definedNames>
    <definedName name="_xlnm._FilterDatabase" localSheetId="2" hidden="1">'Cuadro2'!$F$1:$F$1228</definedName>
    <definedName name="_xlnm._FilterDatabase" localSheetId="8" hidden="1">'Cuadro8'!$C$1:$C$51</definedName>
    <definedName name="_xlnm.Print_Area" localSheetId="1">'Cuadro1'!$A$3:$Q$55</definedName>
    <definedName name="_xlnm.Print_Area" localSheetId="2">'Cuadro2'!$A$2:$L$180</definedName>
    <definedName name="_xlnm.Print_Area" localSheetId="3">'Cuadro3'!$A$2:$I$274</definedName>
    <definedName name="_xlnm.Print_Area" localSheetId="4">'Cuadro4'!$A$1:$L$283</definedName>
    <definedName name="_xlnm.Print_Area" localSheetId="5">'Cuadro5'!$A$3:$E$277</definedName>
    <definedName name="_xlnm.Print_Area" localSheetId="6">'Cuadro6'!$A$1:$H$46</definedName>
    <definedName name="_xlnm.Print_Titles" localSheetId="2">'Cuadro2'!$2:$4</definedName>
    <definedName name="_xlnm.Print_Titles" localSheetId="4">'Cuadro4'!$1:$5</definedName>
  </definedNames>
  <calcPr fullCalcOnLoad="1"/>
</workbook>
</file>

<file path=xl/sharedStrings.xml><?xml version="1.0" encoding="utf-8"?>
<sst xmlns="http://schemas.openxmlformats.org/spreadsheetml/2006/main" count="629" uniqueCount="97">
  <si>
    <t>Cuadro 1</t>
  </si>
  <si>
    <t>Cuadro 2</t>
  </si>
  <si>
    <t>Cuadro 3</t>
  </si>
  <si>
    <t>Cuadro 4</t>
  </si>
  <si>
    <t>Cuadro 5</t>
  </si>
  <si>
    <t>Cuadro 6</t>
  </si>
  <si>
    <t>Alimentos</t>
  </si>
  <si>
    <t>Textil</t>
  </si>
  <si>
    <t>Químicos</t>
  </si>
  <si>
    <t>Productos de caucho y plásticos</t>
  </si>
  <si>
    <t>Minerales no metálicos</t>
  </si>
  <si>
    <t>Productos de metal, maquinaria y equipo</t>
  </si>
  <si>
    <t>Electrónico mecánico e informática</t>
  </si>
  <si>
    <t>Material de transporte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</si>
  <si>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</si>
  <si>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</si>
  <si>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</si>
  <si>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</si>
  <si>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</si>
  <si>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</si>
  <si>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</si>
  <si>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</si>
  <si>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</si>
  <si>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</si>
  <si>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</si>
  <si>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</si>
  <si>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% Empresas en alza</t>
  </si>
  <si>
    <t>% Empresas en baja</t>
  </si>
  <si>
    <t>Positiva</t>
  </si>
  <si>
    <t>Nula</t>
  </si>
  <si>
    <t>Negativa</t>
  </si>
  <si>
    <t>NS/NC</t>
  </si>
  <si>
    <t>Muy Buena</t>
  </si>
  <si>
    <t>Buena</t>
  </si>
  <si>
    <t>Regular</t>
  </si>
  <si>
    <t>Mala</t>
  </si>
  <si>
    <t>Critica</t>
  </si>
  <si>
    <t>Aumentará</t>
  </si>
  <si>
    <t>Se Mantendrá</t>
  </si>
  <si>
    <t>Bajará</t>
  </si>
  <si>
    <t>Lo estoy evaluando</t>
  </si>
  <si>
    <t>Cuadro 7</t>
  </si>
  <si>
    <t>Cuadro 8</t>
  </si>
  <si>
    <t>Muy bueno</t>
  </si>
  <si>
    <t>Bueno</t>
  </si>
  <si>
    <t>Malo</t>
  </si>
  <si>
    <t>Muy malo</t>
  </si>
  <si>
    <t>Ns/Nc</t>
  </si>
  <si>
    <t>Si</t>
  </si>
  <si>
    <t>No</t>
  </si>
  <si>
    <t>Calzado y marroquinería</t>
  </si>
  <si>
    <t>Madera y muebles</t>
  </si>
  <si>
    <t>Capacidad instalada promedio</t>
  </si>
  <si>
    <t>Alimentos (Var % i.a)</t>
  </si>
  <si>
    <t>Textil (Var % i.a)</t>
  </si>
  <si>
    <t>Calzado y Marroquinería (Var % i.a)</t>
  </si>
  <si>
    <t>Madera y Muebles (Var % i.a)</t>
  </si>
  <si>
    <t>Químicos (Var % i.a)</t>
  </si>
  <si>
    <t>Minerales no metálicos (Var % i.a)</t>
  </si>
  <si>
    <t>Productos de metal, maquinaria y equipo (Var % i.a)</t>
  </si>
  <si>
    <t>Electrónico mecánico e informática (Var % i.a)</t>
  </si>
  <si>
    <t>Material de transporte (Var % i.a)</t>
  </si>
  <si>
    <t>Índice de producción industrial Pyme</t>
  </si>
  <si>
    <t>Encuesta de producción industrial Pyme. Índice de unidades vendidas, año base enero 2008=100, en números índice y en variación porcentual</t>
  </si>
  <si>
    <t>Ago*</t>
  </si>
  <si>
    <t xml:space="preserve">* Dato modificado por estimación. Promedio General de la Var % i.a </t>
  </si>
  <si>
    <t>Variación % i.a</t>
  </si>
  <si>
    <t>Caucho y Plástico (Var % i.a)</t>
  </si>
  <si>
    <t>Índice de producción industrial PYME</t>
  </si>
  <si>
    <t>Industria</t>
  </si>
  <si>
    <t>3% (*)</t>
  </si>
  <si>
    <t>33% (*)</t>
  </si>
  <si>
    <t>44% (*)</t>
  </si>
  <si>
    <t>16% (*)</t>
  </si>
  <si>
    <t>4% (*)</t>
  </si>
  <si>
    <t>(*) Dato recalculado</t>
  </si>
  <si>
    <t>Período</t>
  </si>
  <si>
    <t>Pregunta realizada: ¿Cómo evalúa la situación actual de su empresa?</t>
  </si>
  <si>
    <r>
      <t xml:space="preserve">Pregunta realizada: La rentabilidad de su industria en </t>
    </r>
    <r>
      <rPr>
        <b/>
        <sz val="9"/>
        <color indexed="8"/>
        <rFont val="Verdana"/>
        <family val="2"/>
      </rPr>
      <t>(mes de medición)</t>
    </r>
    <r>
      <rPr>
        <sz val="9"/>
        <color indexed="8"/>
        <rFont val="Verdana"/>
        <family val="2"/>
      </rPr>
      <t xml:space="preserve"> fue:</t>
    </r>
  </si>
  <si>
    <t>Pregunta realizada: ¿Tiene planeado realizar inversiones en el presente año?</t>
  </si>
  <si>
    <t xml:space="preserve">Pregunta realizada: ¿Cómo evalúa el momento actual para invertir en su empresa? </t>
  </si>
  <si>
    <t xml:space="preserve">Pregunta realizada: ¿Con qué porcentaje de su capacidad instalada está produciendo su empresa en la actualidad? </t>
  </si>
  <si>
    <t>Encuesta de producción industrial Pyme. Cantidad de empresas en alza, sin variación y en baja</t>
  </si>
  <si>
    <t>Encuesta de producción industrial Pyme. Rentabilidad Pyme</t>
  </si>
  <si>
    <t>Encuesta de producción industrial Pyme. Situación económica actual Pyme</t>
  </si>
  <si>
    <t>Encuesta de producción industrial Pyme. Evolución de la producción industrial Pyme</t>
  </si>
  <si>
    <t>Encuesta de producción industrial Pyme. Intención de realizar inversiones a futuro</t>
  </si>
  <si>
    <t>Encuesta de producción industrial Pyme. Situación actual para invertir</t>
  </si>
  <si>
    <t>Encuesta de producción industrial Pyme. Capacidad instalada por rubros</t>
  </si>
  <si>
    <t>% Empresas sin variación</t>
  </si>
  <si>
    <t>S/D</t>
  </si>
  <si>
    <t>jul</t>
  </si>
  <si>
    <t>Papel, cartón, edición e impresión (Var % i.a)</t>
  </si>
  <si>
    <t>Periodo</t>
  </si>
  <si>
    <t>Papel, cartón, edición e impresión</t>
  </si>
  <si>
    <t>%Ns/Nc</t>
  </si>
  <si>
    <t>Pregunta realizada: ¿Cómo considera que evolucionará la producción de su empresa en los próximos 6 meses?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</si>
</sst>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HelveticaNeueLT Std Lt Cn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HelveticaNeueLT Std Lt Cn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166" fontId="64" fillId="33" borderId="0" xfId="51" applyNumberFormat="1" applyFont="1" applyFill="1" applyAlignment="1">
      <alignment/>
    </xf>
    <xf numFmtId="0" fontId="65" fillId="33" borderId="0" xfId="0" applyFont="1" applyFill="1" applyAlignment="1">
      <alignment horizontal="right"/>
    </xf>
    <xf numFmtId="0" fontId="65" fillId="33" borderId="0" xfId="0" applyFont="1" applyFill="1" applyBorder="1" applyAlignment="1">
      <alignment horizontal="left"/>
    </xf>
    <xf numFmtId="3" fontId="66" fillId="33" borderId="0" xfId="0" applyNumberFormat="1" applyFont="1" applyFill="1" applyBorder="1" applyAlignment="1">
      <alignment horizontal="center"/>
    </xf>
    <xf numFmtId="166" fontId="64" fillId="33" borderId="0" xfId="51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65" fontId="67" fillId="35" borderId="0" xfId="51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65" fillId="33" borderId="0" xfId="0" applyNumberFormat="1" applyFont="1" applyFill="1" applyBorder="1" applyAlignment="1">
      <alignment horizontal="center"/>
    </xf>
    <xf numFmtId="166" fontId="66" fillId="0" borderId="0" xfId="51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166" fontId="65" fillId="0" borderId="0" xfId="51" applyNumberFormat="1" applyFont="1" applyBorder="1" applyAlignment="1">
      <alignment horizontal="center"/>
    </xf>
    <xf numFmtId="166" fontId="65" fillId="0" borderId="0" xfId="51" applyNumberFormat="1" applyFont="1" applyBorder="1" applyAlignment="1">
      <alignment horizontal="center" readingOrder="1"/>
    </xf>
    <xf numFmtId="166" fontId="68" fillId="0" borderId="0" xfId="51" applyNumberFormat="1" applyFont="1" applyBorder="1" applyAlignment="1">
      <alignment horizontal="center"/>
    </xf>
    <xf numFmtId="166" fontId="68" fillId="0" borderId="0" xfId="51" applyNumberFormat="1" applyFont="1" applyBorder="1" applyAlignment="1">
      <alignment/>
    </xf>
    <xf numFmtId="0" fontId="4" fillId="34" borderId="0" xfId="0" applyFont="1" applyFill="1" applyAlignment="1">
      <alignment horizontal="left" wrapText="1" readingOrder="1"/>
    </xf>
    <xf numFmtId="166" fontId="66" fillId="0" borderId="0" xfId="51" applyNumberFormat="1" applyFont="1" applyFill="1" applyBorder="1" applyAlignment="1">
      <alignment horizontal="center"/>
    </xf>
    <xf numFmtId="166" fontId="65" fillId="0" borderId="0" xfId="51" applyNumberFormat="1" applyFont="1" applyFill="1" applyBorder="1" applyAlignment="1">
      <alignment horizontal="center"/>
    </xf>
    <xf numFmtId="3" fontId="66" fillId="33" borderId="0" xfId="0" applyNumberFormat="1" applyFont="1" applyFill="1" applyAlignment="1">
      <alignment horizontal="right"/>
    </xf>
    <xf numFmtId="3" fontId="65" fillId="33" borderId="0" xfId="0" applyNumberFormat="1" applyFont="1" applyFill="1" applyAlignment="1">
      <alignment horizontal="right"/>
    </xf>
    <xf numFmtId="3" fontId="66" fillId="33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3" fontId="65" fillId="33" borderId="0" xfId="0" applyNumberFormat="1" applyFont="1" applyFill="1" applyBorder="1" applyAlignment="1">
      <alignment horizontal="right"/>
    </xf>
    <xf numFmtId="3" fontId="66" fillId="33" borderId="10" xfId="0" applyNumberFormat="1" applyFont="1" applyFill="1" applyBorder="1" applyAlignment="1">
      <alignment horizontal="right"/>
    </xf>
    <xf numFmtId="3" fontId="65" fillId="33" borderId="10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9" fillId="33" borderId="0" xfId="0" applyFont="1" applyFill="1" applyBorder="1" applyAlignment="1">
      <alignment horizontal="center" vertical="center" wrapText="1"/>
    </xf>
    <xf numFmtId="165" fontId="67" fillId="35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165" fontId="67" fillId="35" borderId="0" xfId="51" applyNumberFormat="1" applyFont="1" applyFill="1" applyBorder="1" applyAlignment="1">
      <alignment horizontal="right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2" fontId="71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165" fontId="8" fillId="33" borderId="0" xfId="0" applyNumberFormat="1" applyFont="1" applyFill="1" applyBorder="1" applyAlignment="1">
      <alignment horizontal="center" vertical="center"/>
    </xf>
    <xf numFmtId="165" fontId="72" fillId="33" borderId="0" xfId="0" applyNumberFormat="1" applyFont="1" applyFill="1" applyBorder="1" applyAlignment="1">
      <alignment horizontal="center" vertical="center"/>
    </xf>
    <xf numFmtId="165" fontId="72" fillId="33" borderId="0" xfId="57" applyNumberFormat="1" applyFont="1" applyFill="1" applyBorder="1" applyAlignment="1">
      <alignment horizontal="center" vertical="center"/>
    </xf>
    <xf numFmtId="165" fontId="72" fillId="0" borderId="0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vertical="center"/>
    </xf>
    <xf numFmtId="17" fontId="8" fillId="33" borderId="0" xfId="0" applyNumberFormat="1" applyFont="1" applyFill="1" applyBorder="1" applyAlignment="1">
      <alignment vertical="center"/>
    </xf>
    <xf numFmtId="0" fontId="72" fillId="33" borderId="0" xfId="0" applyFont="1" applyFill="1" applyBorder="1" applyAlignment="1">
      <alignment vertical="center" wrapText="1"/>
    </xf>
    <xf numFmtId="17" fontId="8" fillId="0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left" readingOrder="1"/>
    </xf>
    <xf numFmtId="0" fontId="0" fillId="0" borderId="0" xfId="0" applyFill="1" applyBorder="1" applyAlignment="1">
      <alignment/>
    </xf>
    <xf numFmtId="0" fontId="66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166" fontId="65" fillId="0" borderId="0" xfId="51" applyNumberFormat="1" applyFont="1" applyBorder="1" applyAlignment="1">
      <alignment horizontal="right"/>
    </xf>
    <xf numFmtId="166" fontId="66" fillId="0" borderId="0" xfId="51" applyNumberFormat="1" applyFont="1" applyFill="1" applyBorder="1" applyAlignment="1">
      <alignment/>
    </xf>
    <xf numFmtId="166" fontId="65" fillId="0" borderId="0" xfId="51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66" fillId="0" borderId="0" xfId="51" applyNumberFormat="1" applyFont="1" applyBorder="1" applyAlignment="1">
      <alignment/>
    </xf>
    <xf numFmtId="166" fontId="65" fillId="0" borderId="0" xfId="51" applyNumberFormat="1" applyFont="1" applyBorder="1" applyAlignment="1">
      <alignment/>
    </xf>
    <xf numFmtId="166" fontId="74" fillId="0" borderId="0" xfId="51" applyNumberFormat="1" applyFont="1" applyBorder="1" applyAlignment="1">
      <alignment horizontal="right"/>
    </xf>
    <xf numFmtId="166" fontId="75" fillId="0" borderId="0" xfId="51" applyNumberFormat="1" applyFont="1" applyBorder="1" applyAlignment="1">
      <alignment/>
    </xf>
    <xf numFmtId="166" fontId="74" fillId="0" borderId="0" xfId="51" applyNumberFormat="1" applyFont="1" applyBorder="1" applyAlignment="1">
      <alignment/>
    </xf>
    <xf numFmtId="0" fontId="65" fillId="33" borderId="0" xfId="0" applyFont="1" applyFill="1" applyBorder="1" applyAlignment="1">
      <alignment horizontal="right"/>
    </xf>
    <xf numFmtId="166" fontId="75" fillId="0" borderId="0" xfId="51" applyNumberFormat="1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167" fontId="0" fillId="0" borderId="0" xfId="57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9" fontId="0" fillId="0" borderId="0" xfId="57" applyFont="1" applyAlignment="1">
      <alignment horizontal="center"/>
    </xf>
    <xf numFmtId="0" fontId="66" fillId="33" borderId="0" xfId="0" applyFont="1" applyFill="1" applyBorder="1" applyAlignment="1">
      <alignment/>
    </xf>
    <xf numFmtId="166" fontId="66" fillId="33" borderId="0" xfId="5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Fill="1" applyBorder="1" applyAlignment="1">
      <alignment/>
    </xf>
    <xf numFmtId="166" fontId="77" fillId="0" borderId="0" xfId="0" applyNumberFormat="1" applyFont="1" applyFill="1" applyBorder="1" applyAlignment="1">
      <alignment/>
    </xf>
    <xf numFmtId="166" fontId="77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166" fontId="76" fillId="0" borderId="0" xfId="0" applyNumberFormat="1" applyFont="1" applyBorder="1" applyAlignment="1">
      <alignment/>
    </xf>
    <xf numFmtId="0" fontId="0" fillId="0" borderId="0" xfId="0" applyBorder="1" applyAlignment="1">
      <alignment horizontal="center" readingOrder="1"/>
    </xf>
    <xf numFmtId="166" fontId="0" fillId="33" borderId="0" xfId="0" applyNumberFormat="1" applyFill="1" applyBorder="1" applyAlignment="1">
      <alignment/>
    </xf>
    <xf numFmtId="0" fontId="65" fillId="0" borderId="0" xfId="0" applyFont="1" applyBorder="1" applyAlignment="1">
      <alignment horizontal="center" readingOrder="1"/>
    </xf>
    <xf numFmtId="166" fontId="68" fillId="0" borderId="0" xfId="51" applyNumberFormat="1" applyFont="1" applyBorder="1" applyAlignment="1">
      <alignment horizontal="center" readingOrder="1"/>
    </xf>
    <xf numFmtId="0" fontId="0" fillId="0" borderId="0" xfId="0" applyNumberFormat="1" applyBorder="1" applyAlignment="1">
      <alignment horizontal="center" readingOrder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NumberFormat="1" applyBorder="1" applyAlignment="1">
      <alignment/>
    </xf>
    <xf numFmtId="0" fontId="4" fillId="33" borderId="0" xfId="0" applyFont="1" applyFill="1" applyAlignment="1">
      <alignment horizontal="left"/>
    </xf>
    <xf numFmtId="9" fontId="72" fillId="0" borderId="0" xfId="57" applyFont="1" applyAlignment="1">
      <alignment horizontal="center"/>
    </xf>
    <xf numFmtId="0" fontId="4" fillId="34" borderId="0" xfId="0" applyFont="1" applyFill="1" applyBorder="1" applyAlignment="1">
      <alignment vertical="center" readingOrder="1"/>
    </xf>
    <xf numFmtId="0" fontId="4" fillId="34" borderId="0" xfId="0" applyFont="1" applyFill="1" applyBorder="1" applyAlignment="1">
      <alignment horizontal="left" vertical="center" readingOrder="1"/>
    </xf>
    <xf numFmtId="0" fontId="67" fillId="35" borderId="0" xfId="0" applyFont="1" applyFill="1" applyBorder="1" applyAlignment="1">
      <alignment horizontal="right" vertical="center"/>
    </xf>
    <xf numFmtId="0" fontId="67" fillId="35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67" fillId="35" borderId="0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 readingOrder="1"/>
    </xf>
    <xf numFmtId="9" fontId="72" fillId="33" borderId="0" xfId="57" applyFont="1" applyFill="1" applyAlignment="1">
      <alignment horizontal="center"/>
    </xf>
    <xf numFmtId="165" fontId="78" fillId="33" borderId="0" xfId="0" applyNumberFormat="1" applyFont="1" applyFill="1" applyBorder="1" applyAlignment="1">
      <alignment horizontal="center" vertical="center"/>
    </xf>
    <xf numFmtId="9" fontId="71" fillId="0" borderId="0" xfId="57" applyFont="1" applyBorder="1" applyAlignment="1">
      <alignment horizontal="left"/>
    </xf>
    <xf numFmtId="165" fontId="72" fillId="33" borderId="0" xfId="0" applyNumberFormat="1" applyFont="1" applyFill="1" applyBorder="1" applyAlignment="1">
      <alignment horizontal="center" vertical="center" wrapText="1"/>
    </xf>
    <xf numFmtId="2" fontId="7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9" fontId="65" fillId="0" borderId="0" xfId="57" applyFont="1" applyBorder="1" applyAlignment="1">
      <alignment/>
    </xf>
    <xf numFmtId="0" fontId="65" fillId="33" borderId="0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2" fontId="71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4" fillId="33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4" borderId="0" xfId="0" applyFont="1" applyFill="1" applyBorder="1" applyAlignment="1">
      <alignment vertical="center" readingOrder="1"/>
    </xf>
    <xf numFmtId="167" fontId="72" fillId="33" borderId="0" xfId="57" applyNumberFormat="1" applyFont="1" applyFill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/>
    </xf>
    <xf numFmtId="0" fontId="54" fillId="0" borderId="0" xfId="46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46" applyFill="1" applyAlignment="1">
      <alignment vertical="center"/>
    </xf>
    <xf numFmtId="0" fontId="4" fillId="33" borderId="0" xfId="0" applyFont="1" applyFill="1" applyAlignment="1">
      <alignment vertical="center" wrapText="1"/>
    </xf>
    <xf numFmtId="9" fontId="0" fillId="0" borderId="0" xfId="57" applyFont="1" applyAlignment="1">
      <alignment horizontal="center"/>
    </xf>
    <xf numFmtId="166" fontId="65" fillId="0" borderId="0" xfId="51" applyNumberFormat="1" applyFont="1" applyBorder="1" applyAlignment="1">
      <alignment horizontal="center" vertical="center"/>
    </xf>
    <xf numFmtId="10" fontId="65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5" fontId="70" fillId="0" borderId="0" xfId="0" applyNumberFormat="1" applyFont="1" applyBorder="1" applyAlignment="1">
      <alignment horizontal="center" vertical="center"/>
    </xf>
    <xf numFmtId="165" fontId="8" fillId="33" borderId="0" xfId="0" applyNumberFormat="1" applyFont="1" applyFill="1" applyBorder="1" applyAlignment="1">
      <alignment horizontal="center" vertical="center"/>
    </xf>
    <xf numFmtId="165" fontId="70" fillId="0" borderId="0" xfId="57" applyNumberFormat="1" applyFont="1" applyBorder="1" applyAlignment="1">
      <alignment horizontal="center"/>
    </xf>
    <xf numFmtId="165" fontId="70" fillId="0" borderId="0" xfId="0" applyNumberFormat="1" applyFont="1" applyBorder="1" applyAlignment="1">
      <alignment horizontal="center"/>
    </xf>
    <xf numFmtId="167" fontId="80" fillId="33" borderId="0" xfId="0" applyNumberFormat="1" applyFont="1" applyFill="1" applyAlignment="1">
      <alignment horizontal="center"/>
    </xf>
    <xf numFmtId="167" fontId="80" fillId="33" borderId="0" xfId="57" applyNumberFormat="1" applyFont="1" applyFill="1" applyAlignment="1">
      <alignment horizontal="center"/>
    </xf>
    <xf numFmtId="0" fontId="78" fillId="33" borderId="0" xfId="0" applyFont="1" applyFill="1" applyBorder="1" applyAlignment="1">
      <alignment horizontal="center" vertical="center" wrapText="1"/>
    </xf>
    <xf numFmtId="2" fontId="78" fillId="33" borderId="0" xfId="0" applyNumberFormat="1" applyFont="1" applyFill="1" applyBorder="1" applyAlignment="1">
      <alignment horizontal="center" vertical="center" wrapText="1"/>
    </xf>
    <xf numFmtId="165" fontId="78" fillId="33" borderId="0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9" fontId="63" fillId="0" borderId="11" xfId="57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9" fontId="78" fillId="0" borderId="11" xfId="57" applyFont="1" applyBorder="1" applyAlignment="1">
      <alignment horizontal="center"/>
    </xf>
    <xf numFmtId="9" fontId="78" fillId="33" borderId="11" xfId="57" applyFont="1" applyFill="1" applyBorder="1" applyAlignment="1">
      <alignment horizontal="center"/>
    </xf>
    <xf numFmtId="9" fontId="79" fillId="33" borderId="11" xfId="57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/>
    </xf>
    <xf numFmtId="9" fontId="70" fillId="0" borderId="0" xfId="0" applyNumberFormat="1" applyFont="1" applyBorder="1" applyAlignment="1">
      <alignment horizontal="center" vertical="center"/>
    </xf>
    <xf numFmtId="9" fontId="4" fillId="34" borderId="0" xfId="0" applyNumberFormat="1" applyFont="1" applyFill="1" applyAlignment="1">
      <alignment horizontal="left" wrapText="1" readingOrder="1"/>
    </xf>
    <xf numFmtId="9" fontId="65" fillId="33" borderId="0" xfId="0" applyNumberFormat="1" applyFont="1" applyFill="1" applyBorder="1" applyAlignment="1">
      <alignment horizontal="center" vertical="center" wrapText="1"/>
    </xf>
    <xf numFmtId="9" fontId="65" fillId="33" borderId="0" xfId="0" applyNumberFormat="1" applyFont="1" applyFill="1" applyAlignment="1">
      <alignment horizontal="right"/>
    </xf>
    <xf numFmtId="9" fontId="65" fillId="33" borderId="0" xfId="0" applyNumberFormat="1" applyFont="1" applyFill="1" applyBorder="1" applyAlignment="1">
      <alignment horizontal="right"/>
    </xf>
    <xf numFmtId="9" fontId="65" fillId="33" borderId="10" xfId="0" applyNumberFormat="1" applyFont="1" applyFill="1" applyBorder="1" applyAlignment="1">
      <alignment horizontal="right"/>
    </xf>
    <xf numFmtId="9" fontId="65" fillId="33" borderId="0" xfId="0" applyNumberFormat="1" applyFont="1" applyFill="1" applyBorder="1" applyAlignment="1">
      <alignment horizontal="center"/>
    </xf>
    <xf numFmtId="9" fontId="65" fillId="33" borderId="0" xfId="0" applyNumberFormat="1" applyFont="1" applyFill="1" applyAlignment="1">
      <alignment/>
    </xf>
    <xf numFmtId="9" fontId="0" fillId="0" borderId="0" xfId="0" applyNumberFormat="1" applyAlignment="1">
      <alignment/>
    </xf>
    <xf numFmtId="9" fontId="3" fillId="33" borderId="0" xfId="0" applyNumberFormat="1" applyFont="1" applyFill="1" applyBorder="1" applyAlignment="1">
      <alignment horizontal="center" vertical="center"/>
    </xf>
    <xf numFmtId="9" fontId="0" fillId="33" borderId="0" xfId="0" applyNumberFormat="1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/>
    </xf>
    <xf numFmtId="9" fontId="65" fillId="0" borderId="0" xfId="0" applyNumberFormat="1" applyFont="1" applyFill="1" applyBorder="1" applyAlignment="1">
      <alignment horizontal="center" vertical="center" wrapText="1"/>
    </xf>
    <xf numFmtId="167" fontId="78" fillId="0" borderId="0" xfId="57" applyNumberFormat="1" applyFont="1" applyFill="1" applyAlignment="1">
      <alignment horizontal="center"/>
    </xf>
    <xf numFmtId="167" fontId="72" fillId="0" borderId="0" xfId="57" applyNumberFormat="1" applyFont="1" applyFill="1" applyAlignment="1">
      <alignment horizontal="center"/>
    </xf>
    <xf numFmtId="0" fontId="72" fillId="33" borderId="0" xfId="0" applyFont="1" applyFill="1" applyBorder="1" applyAlignment="1">
      <alignment/>
    </xf>
    <xf numFmtId="165" fontId="72" fillId="36" borderId="0" xfId="0" applyNumberFormat="1" applyFont="1" applyFill="1" applyBorder="1" applyAlignment="1">
      <alignment horizontal="center" vertical="center"/>
    </xf>
    <xf numFmtId="165" fontId="7" fillId="36" borderId="0" xfId="0" applyNumberFormat="1" applyFont="1" applyFill="1" applyBorder="1" applyAlignment="1">
      <alignment horizontal="center" vertical="center"/>
    </xf>
    <xf numFmtId="165" fontId="72" fillId="33" borderId="0" xfId="0" applyNumberFormat="1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8" fillId="33" borderId="0" xfId="55" applyFont="1" applyFill="1" applyAlignment="1">
      <alignment horizontal="center"/>
      <protection/>
    </xf>
    <xf numFmtId="165" fontId="8" fillId="33" borderId="0" xfId="55" applyNumberFormat="1" applyFont="1" applyFill="1" applyAlignment="1">
      <alignment horizontal="center"/>
      <protection/>
    </xf>
    <xf numFmtId="165" fontId="72" fillId="33" borderId="0" xfId="57" applyNumberFormat="1" applyFont="1" applyFill="1" applyAlignment="1">
      <alignment horizont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69" fillId="33" borderId="0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6943725</xdr:colOff>
      <xdr:row>5</xdr:row>
      <xdr:rowOff>228600</xdr:rowOff>
    </xdr:from>
    <xdr:to>
      <xdr:col>4</xdr:col>
      <xdr:colOff>238125</xdr:colOff>
      <xdr:row>12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419225"/>
          <a:ext cx="31623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762000</xdr:colOff>
      <xdr:row>1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800100</xdr:colOff>
      <xdr:row>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0</xdr:col>
      <xdr:colOff>828675</xdr:colOff>
      <xdr:row>1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28575</xdr:rowOff>
    </xdr:from>
    <xdr:to>
      <xdr:col>5</xdr:col>
      <xdr:colOff>466725</xdr:colOff>
      <xdr:row>2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857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0</xdr:col>
      <xdr:colOff>866775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5</xdr:col>
      <xdr:colOff>790575</xdr:colOff>
      <xdr:row>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857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38100</xdr:rowOff>
    </xdr:from>
    <xdr:to>
      <xdr:col>7</xdr:col>
      <xdr:colOff>552450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38100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0</xdr:row>
      <xdr:rowOff>38100</xdr:rowOff>
    </xdr:from>
    <xdr:to>
      <xdr:col>9</xdr:col>
      <xdr:colOff>571500</xdr:colOff>
      <xdr:row>1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8100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PageLayoutView="0" workbookViewId="0" topLeftCell="A1">
      <selection activeCell="B15" sqref="B15"/>
    </sheetView>
  </sheetViews>
  <sheetFormatPr defaultColWidth="11.421875" defaultRowHeight="18.75" customHeight="1"/>
  <cols>
    <col min="1" max="1" width="13.7109375" style="23" customWidth="1"/>
    <col min="2" max="2" width="125.140625" style="1" customWidth="1"/>
    <col min="3" max="16384" width="11.421875" style="1" customWidth="1"/>
  </cols>
  <sheetData>
    <row r="1" ht="18.75" customHeight="1">
      <c r="A1" s="138" t="s">
        <v>68</v>
      </c>
    </row>
    <row r="3" ht="18.75" customHeight="1">
      <c r="A3" s="139" t="s">
        <v>69</v>
      </c>
    </row>
    <row r="5" spans="1:2" s="156" customFormat="1" ht="18.75" customHeight="1">
      <c r="A5" s="151" t="s">
        <v>0</v>
      </c>
      <c r="B5" s="155" t="s">
        <v>63</v>
      </c>
    </row>
    <row r="6" spans="1:2" s="156" customFormat="1" ht="18.75" customHeight="1">
      <c r="A6" s="151" t="s">
        <v>1</v>
      </c>
      <c r="B6" s="157" t="s">
        <v>82</v>
      </c>
    </row>
    <row r="7" spans="1:2" s="156" customFormat="1" ht="18.75" customHeight="1">
      <c r="A7" s="151" t="s">
        <v>2</v>
      </c>
      <c r="B7" s="157" t="s">
        <v>83</v>
      </c>
    </row>
    <row r="8" spans="1:14" s="156" customFormat="1" ht="18.75" customHeight="1">
      <c r="A8" s="151" t="s">
        <v>3</v>
      </c>
      <c r="B8" s="157" t="s">
        <v>84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2" s="156" customFormat="1" ht="18.75" customHeight="1">
      <c r="A9" s="151" t="s">
        <v>4</v>
      </c>
      <c r="B9" s="157" t="s">
        <v>85</v>
      </c>
    </row>
    <row r="10" spans="1:2" s="156" customFormat="1" ht="18.75" customHeight="1">
      <c r="A10" s="151" t="s">
        <v>5</v>
      </c>
      <c r="B10" s="157" t="s">
        <v>86</v>
      </c>
    </row>
    <row r="11" spans="1:2" s="156" customFormat="1" ht="18.75" customHeight="1">
      <c r="A11" s="151" t="s">
        <v>41</v>
      </c>
      <c r="B11" s="155" t="s">
        <v>87</v>
      </c>
    </row>
    <row r="12" spans="1:2" s="156" customFormat="1" ht="18.75" customHeight="1">
      <c r="A12" s="151" t="s">
        <v>42</v>
      </c>
      <c r="B12" s="157" t="s">
        <v>88</v>
      </c>
    </row>
  </sheetData>
  <sheetProtection/>
  <hyperlinks>
    <hyperlink ref="B6" location="Cuadro2!A1" display="Encuesta de producción industrial Pyme. Varación porcentual i.a de cantidad de empresas en alza, sin variación y en baja"/>
    <hyperlink ref="B7" location="Cuadro3!A1" display="Encuesta de producción industrial Pyme. Varación porcentual i.a de la rentabilidad Pyme"/>
    <hyperlink ref="B8" location="Cuadro4!A1" display="Encuesta de producción industrial Pyme. Variación porcentual i.a de la situación económica actual Pyme"/>
    <hyperlink ref="B9" location="Cuadro5!A1" display="Encuesta de producción industrial Pyme. Perspectiva de la evolución de la producción industrial Pyme, variación porcentual i.a"/>
    <hyperlink ref="B10" location="Cuadro6!A1" display="Encuesta de producción industrial Pyme. Índice de ventas totales a precios corrientes, a precios constantes e índice de precios implícitos, base año 2017=100, en números índice y variación porcentual"/>
    <hyperlink ref="B11" location="Cuadro7!A1" display="Encuesta de producción industrial Pyme. Evaluación de la situación actual para invertir, variación porcentual i.a"/>
    <hyperlink ref="B12" location="Cuadro8!A1" display="Encuesta de producción industrial Pyme. Variación porcentual de la capacidad instalada por rubros"/>
    <hyperlink ref="B5" location="Cuadro1!A1" display="Encuesta de producción industrial Pyme. Índice de unidades vendidas, año base enero 2009=100, en números índice y en variación porcentual"/>
  </hyperlinks>
  <printOptions/>
  <pageMargins left="0.7086614173228347" right="0.7086614173228347" top="0.7480314960629921" bottom="0.7480314960629921" header="0.31496062992125984" footer="0.31496062992125984"/>
  <pageSetup orientation="landscape" scale="50" r:id="rId2"/>
  <colBreaks count="1" manualBreakCount="1">
    <brk id="12" max="1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P154"/>
  <sheetViews>
    <sheetView showGridLines="0"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" sqref="A4"/>
    </sheetView>
  </sheetViews>
  <sheetFormatPr defaultColWidth="17.8515625" defaultRowHeight="15"/>
  <cols>
    <col min="1" max="1" width="13.57421875" style="54" customWidth="1"/>
    <col min="2" max="3" width="13.57421875" style="55" customWidth="1"/>
    <col min="4" max="4" width="13.57421875" style="56" customWidth="1"/>
    <col min="5" max="7" width="17.8515625" style="168" customWidth="1"/>
    <col min="8" max="8" width="17.8515625" style="0" customWidth="1"/>
    <col min="9" max="10" width="17.8515625" style="168" customWidth="1"/>
    <col min="11" max="12" width="17.8515625" style="0" customWidth="1"/>
    <col min="13" max="13" width="17.8515625" style="168" customWidth="1"/>
    <col min="14" max="14" width="17.8515625" style="0" customWidth="1"/>
    <col min="15" max="15" width="17.8515625" style="168" customWidth="1"/>
    <col min="16" max="17" width="17.8515625" style="0" customWidth="1"/>
    <col min="18" max="18" width="17.8515625" style="168" customWidth="1"/>
    <col min="19" max="19" width="17.8515625" style="0" customWidth="1"/>
    <col min="20" max="20" width="17.8515625" style="168" customWidth="1"/>
    <col min="21" max="22" width="17.8515625" style="0" customWidth="1"/>
    <col min="23" max="24" width="17.8515625" style="168" customWidth="1"/>
    <col min="25" max="25" width="17.8515625" style="58" customWidth="1"/>
    <col min="26" max="16384" width="17.8515625" style="24" customWidth="1"/>
  </cols>
  <sheetData>
    <row r="1" ht="27.75" customHeight="1"/>
    <row r="2" spans="1:16" s="147" customFormat="1" ht="31.5" customHeight="1">
      <c r="A2" s="143" t="s">
        <v>63</v>
      </c>
      <c r="C2" s="144"/>
      <c r="D2" s="14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46"/>
    </row>
    <row r="3" spans="1:15" s="174" customFormat="1" ht="47.25" customHeight="1" thickBot="1">
      <c r="A3" s="206" t="s">
        <v>93</v>
      </c>
      <c r="B3" s="206"/>
      <c r="C3" s="171" t="s">
        <v>62</v>
      </c>
      <c r="D3" s="172" t="s">
        <v>66</v>
      </c>
      <c r="E3" s="173" t="s">
        <v>53</v>
      </c>
      <c r="F3" s="173" t="s">
        <v>55</v>
      </c>
      <c r="G3" s="173" t="s">
        <v>60</v>
      </c>
      <c r="H3" s="173" t="s">
        <v>56</v>
      </c>
      <c r="I3" s="173" t="s">
        <v>61</v>
      </c>
      <c r="J3" s="173" t="s">
        <v>58</v>
      </c>
      <c r="K3" s="173" t="s">
        <v>59</v>
      </c>
      <c r="L3" s="173" t="s">
        <v>92</v>
      </c>
      <c r="M3" s="173" t="s">
        <v>67</v>
      </c>
      <c r="N3" s="173" t="s">
        <v>57</v>
      </c>
      <c r="O3" s="173" t="s">
        <v>54</v>
      </c>
    </row>
    <row r="4" spans="1:15" s="60" customFormat="1" ht="14.25" customHeight="1">
      <c r="A4" s="66">
        <v>2009</v>
      </c>
      <c r="B4" s="67" t="s">
        <v>21</v>
      </c>
      <c r="C4" s="201">
        <f>C16/(1+D16%)</f>
        <v>87.66990291262135</v>
      </c>
      <c r="D4" s="205">
        <v>-12.3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s="60" customFormat="1" ht="14.25" customHeight="1">
      <c r="A5" s="66"/>
      <c r="B5" s="67" t="s">
        <v>22</v>
      </c>
      <c r="C5" s="201">
        <f aca="true" t="shared" si="0" ref="C5:C15">C17/(1+D17%)</f>
        <v>87.17948717948718</v>
      </c>
      <c r="D5" s="205">
        <v>-12.7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s="60" customFormat="1" ht="14.25" customHeight="1">
      <c r="A6" s="66"/>
      <c r="B6" s="67" t="s">
        <v>23</v>
      </c>
      <c r="C6" s="201">
        <f t="shared" si="0"/>
        <v>91.28352490421456</v>
      </c>
      <c r="D6" s="205">
        <v>-9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5" s="60" customFormat="1" ht="14.25" customHeight="1">
      <c r="A7" s="66"/>
      <c r="B7" s="67" t="s">
        <v>24</v>
      </c>
      <c r="C7" s="201">
        <f t="shared" si="0"/>
        <v>91.7221693625119</v>
      </c>
      <c r="D7" s="205">
        <v>-11.1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5" s="60" customFormat="1" ht="14.25" customHeight="1">
      <c r="A8" s="66"/>
      <c r="B8" s="67" t="s">
        <v>25</v>
      </c>
      <c r="C8" s="201">
        <f t="shared" si="0"/>
        <v>89.1866028708134</v>
      </c>
      <c r="D8" s="205">
        <v>-13.9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1:15" s="60" customFormat="1" ht="14.25" customHeight="1">
      <c r="A9" s="66"/>
      <c r="B9" s="67" t="s">
        <v>14</v>
      </c>
      <c r="C9" s="201">
        <f t="shared" si="0"/>
        <v>86.10846812559468</v>
      </c>
      <c r="D9" s="205">
        <v>-13.4</v>
      </c>
      <c r="E9" s="132">
        <v>-12.5</v>
      </c>
      <c r="F9" s="132">
        <v>-15.9</v>
      </c>
      <c r="G9" s="132">
        <v>-3</v>
      </c>
      <c r="H9" s="132">
        <v>-12.6</v>
      </c>
      <c r="I9" s="132">
        <v>-25.5</v>
      </c>
      <c r="J9" s="132">
        <v>-17.6</v>
      </c>
      <c r="K9" s="132">
        <v>-22.5</v>
      </c>
      <c r="L9" s="132">
        <v>-5.3</v>
      </c>
      <c r="M9" s="132">
        <v>-4.7</v>
      </c>
      <c r="N9" s="132">
        <v>-10</v>
      </c>
      <c r="O9" s="132">
        <v>-5.9</v>
      </c>
    </row>
    <row r="10" spans="1:15" s="60" customFormat="1" ht="14.25" customHeight="1">
      <c r="A10" s="66"/>
      <c r="B10" s="67" t="s">
        <v>15</v>
      </c>
      <c r="C10" s="201">
        <f t="shared" si="0"/>
        <v>85.76960309777348</v>
      </c>
      <c r="D10" s="205">
        <v>-10.1</v>
      </c>
      <c r="E10" s="63">
        <v>-5.9</v>
      </c>
      <c r="F10" s="63">
        <v>-12.5</v>
      </c>
      <c r="G10" s="63">
        <v>-14.7</v>
      </c>
      <c r="H10" s="63">
        <v>-11.4</v>
      </c>
      <c r="I10" s="63">
        <v>-25.8</v>
      </c>
      <c r="J10" s="63">
        <v>-15</v>
      </c>
      <c r="K10" s="63">
        <v>-13.3</v>
      </c>
      <c r="L10" s="63">
        <v>0.9</v>
      </c>
      <c r="M10" s="63">
        <v>-10.9</v>
      </c>
      <c r="N10" s="63">
        <v>-6.3</v>
      </c>
      <c r="O10" s="63">
        <v>-6.7</v>
      </c>
    </row>
    <row r="11" spans="1:15" s="60" customFormat="1" ht="14.25" customHeight="1">
      <c r="A11" s="66"/>
      <c r="B11" s="67" t="s">
        <v>16</v>
      </c>
      <c r="C11" s="201">
        <f t="shared" si="0"/>
        <v>85.57784145176696</v>
      </c>
      <c r="D11" s="205">
        <v>-13.3</v>
      </c>
      <c r="E11" s="132">
        <v>-4.9</v>
      </c>
      <c r="F11" s="132">
        <v>-14.4</v>
      </c>
      <c r="G11" s="132">
        <v>-15.8</v>
      </c>
      <c r="H11" s="132">
        <v>-14</v>
      </c>
      <c r="I11" s="132">
        <v>-26.1</v>
      </c>
      <c r="J11" s="132">
        <v>-15.1</v>
      </c>
      <c r="K11" s="132">
        <v>-20.3</v>
      </c>
      <c r="L11" s="132">
        <v>-5.7</v>
      </c>
      <c r="M11" s="132">
        <v>-16.5</v>
      </c>
      <c r="N11" s="132">
        <v>-9.9</v>
      </c>
      <c r="O11" s="132">
        <v>-11</v>
      </c>
    </row>
    <row r="12" spans="1:15" s="60" customFormat="1" ht="14.25" customHeight="1">
      <c r="A12" s="66"/>
      <c r="B12" s="67" t="s">
        <v>17</v>
      </c>
      <c r="C12" s="201">
        <f t="shared" si="0"/>
        <v>86.52007648183556</v>
      </c>
      <c r="D12" s="205">
        <v>-12.4</v>
      </c>
      <c r="E12" s="62">
        <v>-6.9</v>
      </c>
      <c r="F12" s="62">
        <v>-14.3</v>
      </c>
      <c r="G12" s="62">
        <v>-11.7</v>
      </c>
      <c r="H12" s="62">
        <v>-15</v>
      </c>
      <c r="I12" s="62">
        <v>-26.2</v>
      </c>
      <c r="J12" s="62">
        <v>-12.2</v>
      </c>
      <c r="K12" s="62">
        <v>-14.8</v>
      </c>
      <c r="L12" s="62">
        <v>-8.1</v>
      </c>
      <c r="M12" s="62">
        <v>-16</v>
      </c>
      <c r="N12" s="62">
        <v>-5.3</v>
      </c>
      <c r="O12" s="62">
        <v>-11.9</v>
      </c>
    </row>
    <row r="13" spans="1:15" s="60" customFormat="1" ht="14.25" customHeight="1">
      <c r="A13" s="66"/>
      <c r="B13" s="67" t="s">
        <v>18</v>
      </c>
      <c r="C13" s="201">
        <f t="shared" si="0"/>
        <v>87.95411089866157</v>
      </c>
      <c r="D13" s="205">
        <v>-9</v>
      </c>
      <c r="E13" s="62">
        <v>-5.2</v>
      </c>
      <c r="F13" s="62">
        <v>-9.4</v>
      </c>
      <c r="G13" s="62">
        <v>-3.8</v>
      </c>
      <c r="H13" s="62">
        <v>-13.4</v>
      </c>
      <c r="I13" s="62">
        <v>-12.8</v>
      </c>
      <c r="J13" s="62">
        <v>-12.8</v>
      </c>
      <c r="K13" s="62">
        <v>-12.3</v>
      </c>
      <c r="L13" s="62">
        <v>-7.1</v>
      </c>
      <c r="M13" s="62">
        <v>-11.4</v>
      </c>
      <c r="N13" s="62">
        <v>-3.4</v>
      </c>
      <c r="O13" s="62">
        <v>-5.7</v>
      </c>
    </row>
    <row r="14" spans="1:15" s="60" customFormat="1" ht="14.25" customHeight="1">
      <c r="A14" s="66"/>
      <c r="B14" s="67" t="s">
        <v>19</v>
      </c>
      <c r="C14" s="201">
        <f t="shared" si="0"/>
        <v>89.0699904122723</v>
      </c>
      <c r="D14" s="205">
        <v>-3.5</v>
      </c>
      <c r="E14" s="62">
        <v>-0.1</v>
      </c>
      <c r="F14" s="62">
        <v>-7.9</v>
      </c>
      <c r="G14" s="62">
        <v>-3.8</v>
      </c>
      <c r="H14" s="62">
        <v>-10</v>
      </c>
      <c r="I14" s="62">
        <v>-3.4</v>
      </c>
      <c r="J14" s="62">
        <v>-6.3</v>
      </c>
      <c r="K14" s="62">
        <v>-11.3</v>
      </c>
      <c r="L14" s="62">
        <v>4.6</v>
      </c>
      <c r="M14" s="62">
        <v>-1.2</v>
      </c>
      <c r="N14" s="62">
        <v>-2.2</v>
      </c>
      <c r="O14" s="62">
        <v>4</v>
      </c>
    </row>
    <row r="15" spans="1:15" s="60" customFormat="1" ht="14.25" customHeight="1">
      <c r="A15" s="66"/>
      <c r="B15" s="67" t="s">
        <v>20</v>
      </c>
      <c r="C15" s="201">
        <f t="shared" si="0"/>
        <v>91.88931297709922</v>
      </c>
      <c r="D15" s="205">
        <v>-3.7</v>
      </c>
      <c r="E15" s="62">
        <v>-1.4</v>
      </c>
      <c r="F15" s="62">
        <v>-4.8</v>
      </c>
      <c r="G15" s="62">
        <v>-5.8</v>
      </c>
      <c r="H15" s="62">
        <v>-9.6</v>
      </c>
      <c r="I15" s="62">
        <v>-10.4</v>
      </c>
      <c r="J15" s="62">
        <v>-6.7</v>
      </c>
      <c r="K15" s="62">
        <v>-8.7</v>
      </c>
      <c r="L15" s="62">
        <v>3.4</v>
      </c>
      <c r="M15" s="62">
        <v>-3.8</v>
      </c>
      <c r="N15" s="62">
        <v>1.7</v>
      </c>
      <c r="O15" s="62">
        <v>4.1</v>
      </c>
    </row>
    <row r="16" spans="1:15" s="60" customFormat="1" ht="14.25" customHeight="1">
      <c r="A16" s="68">
        <v>2010</v>
      </c>
      <c r="B16" s="67" t="s">
        <v>21</v>
      </c>
      <c r="C16" s="202">
        <v>90.3</v>
      </c>
      <c r="D16" s="201">
        <v>3</v>
      </c>
      <c r="E16" s="62">
        <v>-6.4</v>
      </c>
      <c r="F16" s="62">
        <v>-3.8</v>
      </c>
      <c r="G16" s="62">
        <v>9.2</v>
      </c>
      <c r="H16" s="62">
        <v>-4.6</v>
      </c>
      <c r="I16" s="62">
        <v>60.8</v>
      </c>
      <c r="J16" s="62">
        <v>-3.1</v>
      </c>
      <c r="K16" s="62">
        <v>-5.5</v>
      </c>
      <c r="L16" s="62">
        <v>-1.6</v>
      </c>
      <c r="M16" s="62">
        <v>7.5</v>
      </c>
      <c r="N16" s="62">
        <v>0.6</v>
      </c>
      <c r="O16" s="62">
        <v>11.2</v>
      </c>
    </row>
    <row r="17" spans="1:15" s="60" customFormat="1" ht="14.25" customHeight="1">
      <c r="A17" s="68"/>
      <c r="B17" s="67" t="s">
        <v>22</v>
      </c>
      <c r="C17" s="202">
        <v>91.8</v>
      </c>
      <c r="D17" s="201">
        <v>5.3</v>
      </c>
      <c r="E17" s="62">
        <v>-5.8</v>
      </c>
      <c r="F17" s="62">
        <v>-2.1</v>
      </c>
      <c r="G17" s="62">
        <v>9.5</v>
      </c>
      <c r="H17" s="62">
        <v>4.1</v>
      </c>
      <c r="I17" s="62">
        <v>71.2</v>
      </c>
      <c r="J17" s="62">
        <v>2.2</v>
      </c>
      <c r="K17" s="62">
        <v>-3.9</v>
      </c>
      <c r="L17" s="62">
        <v>0.6</v>
      </c>
      <c r="M17" s="62">
        <v>5.3</v>
      </c>
      <c r="N17" s="62">
        <v>1.5</v>
      </c>
      <c r="O17" s="62">
        <v>10.8</v>
      </c>
    </row>
    <row r="18" spans="1:15" s="60" customFormat="1" ht="14.25" customHeight="1">
      <c r="A18" s="68"/>
      <c r="B18" s="67" t="s">
        <v>23</v>
      </c>
      <c r="C18" s="202">
        <v>95.3</v>
      </c>
      <c r="D18" s="201">
        <v>4.4</v>
      </c>
      <c r="E18" s="62">
        <v>-1.5</v>
      </c>
      <c r="F18" s="62">
        <v>-0.8</v>
      </c>
      <c r="G18" s="62">
        <v>6</v>
      </c>
      <c r="H18" s="62">
        <v>4.2</v>
      </c>
      <c r="I18" s="62">
        <v>32.6</v>
      </c>
      <c r="J18" s="62">
        <v>5</v>
      </c>
      <c r="K18" s="62">
        <v>0</v>
      </c>
      <c r="L18" s="62">
        <v>2.5</v>
      </c>
      <c r="M18" s="62">
        <v>4.8</v>
      </c>
      <c r="N18" s="62">
        <v>3.1</v>
      </c>
      <c r="O18" s="62">
        <v>9.2</v>
      </c>
    </row>
    <row r="19" spans="1:15" s="60" customFormat="1" ht="14.25" customHeight="1">
      <c r="A19" s="68"/>
      <c r="B19" s="67" t="s">
        <v>24</v>
      </c>
      <c r="C19" s="202">
        <v>96.4</v>
      </c>
      <c r="D19" s="201">
        <v>5.1</v>
      </c>
      <c r="E19" s="62">
        <v>-1.9</v>
      </c>
      <c r="F19" s="62">
        <v>3.5</v>
      </c>
      <c r="G19" s="62">
        <v>6.3</v>
      </c>
      <c r="H19" s="62">
        <v>8.8</v>
      </c>
      <c r="I19" s="62">
        <v>37.6</v>
      </c>
      <c r="J19" s="62">
        <v>6.5</v>
      </c>
      <c r="K19" s="62">
        <v>-1.8</v>
      </c>
      <c r="L19" s="62">
        <v>6.5</v>
      </c>
      <c r="M19" s="62">
        <v>2.3</v>
      </c>
      <c r="N19" s="62">
        <v>2.8</v>
      </c>
      <c r="O19" s="62">
        <v>9.9</v>
      </c>
    </row>
    <row r="20" spans="1:15" s="60" customFormat="1" ht="14.25" customHeight="1">
      <c r="A20" s="68"/>
      <c r="B20" s="67" t="s">
        <v>25</v>
      </c>
      <c r="C20" s="202">
        <v>93.2</v>
      </c>
      <c r="D20" s="201">
        <v>4.5</v>
      </c>
      <c r="E20" s="62">
        <v>-2.5</v>
      </c>
      <c r="F20" s="62">
        <v>4.8</v>
      </c>
      <c r="G20" s="62">
        <v>2.8</v>
      </c>
      <c r="H20" s="62">
        <v>8</v>
      </c>
      <c r="I20" s="62">
        <v>34.2</v>
      </c>
      <c r="J20" s="62">
        <v>6.1</v>
      </c>
      <c r="K20" s="62">
        <v>0</v>
      </c>
      <c r="L20" s="62">
        <v>4.5</v>
      </c>
      <c r="M20" s="62">
        <v>1.5</v>
      </c>
      <c r="N20" s="62">
        <v>0.7</v>
      </c>
      <c r="O20" s="62">
        <v>9</v>
      </c>
    </row>
    <row r="21" spans="1:15" s="60" customFormat="1" ht="14.25" customHeight="1">
      <c r="A21" s="68"/>
      <c r="B21" s="67" t="s">
        <v>14</v>
      </c>
      <c r="C21" s="202">
        <v>90.5</v>
      </c>
      <c r="D21" s="201">
        <v>5.1</v>
      </c>
      <c r="E21" s="62">
        <v>-2.7</v>
      </c>
      <c r="F21" s="62">
        <v>4.1</v>
      </c>
      <c r="G21" s="62">
        <v>3.3</v>
      </c>
      <c r="H21" s="62">
        <v>9.4</v>
      </c>
      <c r="I21" s="62">
        <v>37.2</v>
      </c>
      <c r="J21" s="62">
        <v>4.9</v>
      </c>
      <c r="K21" s="62">
        <v>3.3</v>
      </c>
      <c r="L21" s="62">
        <v>1.5</v>
      </c>
      <c r="M21" s="62">
        <v>1.8</v>
      </c>
      <c r="N21" s="62">
        <v>1.9</v>
      </c>
      <c r="O21" s="62">
        <v>7.2</v>
      </c>
    </row>
    <row r="22" spans="1:15" s="60" customFormat="1" ht="14.25" customHeight="1">
      <c r="A22" s="68"/>
      <c r="B22" s="67" t="s">
        <v>15</v>
      </c>
      <c r="C22" s="202">
        <v>88.6</v>
      </c>
      <c r="D22" s="201">
        <v>3.3</v>
      </c>
      <c r="E22" s="62">
        <v>-1.9</v>
      </c>
      <c r="F22" s="62">
        <v>2.9</v>
      </c>
      <c r="G22" s="62">
        <v>4.5</v>
      </c>
      <c r="H22" s="62">
        <v>4.9</v>
      </c>
      <c r="I22" s="62">
        <v>29.7</v>
      </c>
      <c r="J22" s="62">
        <v>4.1</v>
      </c>
      <c r="K22" s="62">
        <v>0.3</v>
      </c>
      <c r="L22" s="62">
        <v>0.7</v>
      </c>
      <c r="M22" s="62">
        <v>2.5</v>
      </c>
      <c r="N22" s="62">
        <v>1.5</v>
      </c>
      <c r="O22" s="62">
        <v>4.1</v>
      </c>
    </row>
    <row r="23" spans="1:15" s="60" customFormat="1" ht="14.25" customHeight="1">
      <c r="A23" s="68"/>
      <c r="B23" s="67" t="s">
        <v>16</v>
      </c>
      <c r="C23" s="202">
        <v>89.6</v>
      </c>
      <c r="D23" s="201">
        <v>4.7</v>
      </c>
      <c r="E23" s="62">
        <v>-1</v>
      </c>
      <c r="F23" s="62">
        <v>3.5</v>
      </c>
      <c r="G23" s="62">
        <v>5.8</v>
      </c>
      <c r="H23" s="62">
        <v>4.5</v>
      </c>
      <c r="I23" s="62">
        <v>31.1</v>
      </c>
      <c r="J23" s="62">
        <v>5.2</v>
      </c>
      <c r="K23" s="62">
        <v>3.5</v>
      </c>
      <c r="L23" s="62">
        <v>0.5</v>
      </c>
      <c r="M23" s="62">
        <v>6.5</v>
      </c>
      <c r="N23" s="62">
        <v>1</v>
      </c>
      <c r="O23" s="62">
        <v>5.2</v>
      </c>
    </row>
    <row r="24" spans="1:15" s="60" customFormat="1" ht="14.25" customHeight="1">
      <c r="A24" s="68"/>
      <c r="B24" s="67" t="s">
        <v>17</v>
      </c>
      <c r="C24" s="202">
        <v>90.5</v>
      </c>
      <c r="D24" s="201">
        <v>4.6</v>
      </c>
      <c r="E24" s="62">
        <v>-0.5</v>
      </c>
      <c r="F24" s="62">
        <v>3</v>
      </c>
      <c r="G24" s="62">
        <v>6.1</v>
      </c>
      <c r="H24" s="62">
        <v>6.1</v>
      </c>
      <c r="I24" s="62">
        <v>24.1</v>
      </c>
      <c r="J24" s="62">
        <v>3.9</v>
      </c>
      <c r="K24" s="62">
        <v>4.5</v>
      </c>
      <c r="L24" s="62">
        <v>1</v>
      </c>
      <c r="M24" s="62">
        <v>5.9</v>
      </c>
      <c r="N24" s="62">
        <v>2.9</v>
      </c>
      <c r="O24" s="62">
        <v>3.9</v>
      </c>
    </row>
    <row r="25" spans="1:15" s="60" customFormat="1" ht="14.25" customHeight="1">
      <c r="A25" s="68"/>
      <c r="B25" s="67" t="s">
        <v>18</v>
      </c>
      <c r="C25" s="201">
        <v>92</v>
      </c>
      <c r="D25" s="201">
        <v>4.6</v>
      </c>
      <c r="E25" s="62">
        <v>0.5</v>
      </c>
      <c r="F25" s="62">
        <v>3.5</v>
      </c>
      <c r="G25" s="62">
        <v>6.2</v>
      </c>
      <c r="H25" s="62">
        <v>4.9</v>
      </c>
      <c r="I25" s="62">
        <v>17.6</v>
      </c>
      <c r="J25" s="62">
        <v>4.8</v>
      </c>
      <c r="K25" s="62">
        <v>5.5</v>
      </c>
      <c r="L25" s="62">
        <v>2.5</v>
      </c>
      <c r="M25" s="62">
        <v>4.7</v>
      </c>
      <c r="N25" s="62">
        <v>3.4</v>
      </c>
      <c r="O25" s="62">
        <v>4.2</v>
      </c>
    </row>
    <row r="26" spans="1:15" s="60" customFormat="1" ht="14.25" customHeight="1">
      <c r="A26" s="68"/>
      <c r="B26" s="67" t="s">
        <v>19</v>
      </c>
      <c r="C26" s="201">
        <v>92.9</v>
      </c>
      <c r="D26" s="201">
        <v>4.3</v>
      </c>
      <c r="E26" s="62">
        <v>1.5</v>
      </c>
      <c r="F26" s="62">
        <v>4.2</v>
      </c>
      <c r="G26" s="62">
        <v>5.3</v>
      </c>
      <c r="H26" s="62">
        <v>4</v>
      </c>
      <c r="I26" s="62">
        <v>14.9</v>
      </c>
      <c r="J26" s="62">
        <v>5.5</v>
      </c>
      <c r="K26" s="62">
        <v>3.9</v>
      </c>
      <c r="L26" s="62">
        <v>2.3</v>
      </c>
      <c r="M26" s="62">
        <v>5.1</v>
      </c>
      <c r="N26" s="62">
        <v>3.5</v>
      </c>
      <c r="O26" s="62">
        <v>4.1</v>
      </c>
    </row>
    <row r="27" spans="1:15" s="60" customFormat="1" ht="14.25" customHeight="1">
      <c r="A27" s="68"/>
      <c r="B27" s="67" t="s">
        <v>20</v>
      </c>
      <c r="C27" s="201">
        <v>96.3</v>
      </c>
      <c r="D27" s="201">
        <v>4.8</v>
      </c>
      <c r="E27" s="62">
        <v>-1.4</v>
      </c>
      <c r="F27" s="62">
        <v>1.7</v>
      </c>
      <c r="G27" s="62">
        <v>5.9</v>
      </c>
      <c r="H27" s="62">
        <v>5</v>
      </c>
      <c r="I27" s="62">
        <v>35.9</v>
      </c>
      <c r="J27" s="62">
        <v>3.5</v>
      </c>
      <c r="K27" s="62">
        <v>0.2</v>
      </c>
      <c r="L27" s="62">
        <v>1.8</v>
      </c>
      <c r="M27" s="62">
        <v>3.6</v>
      </c>
      <c r="N27" s="62">
        <v>1.8</v>
      </c>
      <c r="O27" s="62">
        <v>7.4</v>
      </c>
    </row>
    <row r="28" spans="1:15" s="60" customFormat="1" ht="14.25" customHeight="1">
      <c r="A28" s="66">
        <v>2011</v>
      </c>
      <c r="B28" s="67" t="s">
        <v>21</v>
      </c>
      <c r="C28" s="201">
        <v>94.4538</v>
      </c>
      <c r="D28" s="201">
        <v>4.6</v>
      </c>
      <c r="E28" s="62">
        <v>2.1</v>
      </c>
      <c r="F28" s="62">
        <v>3.6</v>
      </c>
      <c r="G28" s="62">
        <v>3.3</v>
      </c>
      <c r="H28" s="62">
        <v>5.3</v>
      </c>
      <c r="I28" s="62">
        <v>10.9</v>
      </c>
      <c r="J28" s="62">
        <v>1.4</v>
      </c>
      <c r="K28" s="62">
        <v>6.1</v>
      </c>
      <c r="L28" s="62">
        <v>1.9</v>
      </c>
      <c r="M28" s="62">
        <v>8.1</v>
      </c>
      <c r="N28" s="62">
        <v>3.5</v>
      </c>
      <c r="O28" s="62">
        <v>4.5</v>
      </c>
    </row>
    <row r="29" spans="1:15" s="60" customFormat="1" ht="14.25" customHeight="1">
      <c r="A29" s="66"/>
      <c r="B29" s="67" t="s">
        <v>22</v>
      </c>
      <c r="C29" s="201">
        <v>96.1146</v>
      </c>
      <c r="D29" s="201">
        <v>4.7</v>
      </c>
      <c r="E29" s="62">
        <v>2</v>
      </c>
      <c r="F29" s="62">
        <v>0</v>
      </c>
      <c r="G29" s="62">
        <v>1.5</v>
      </c>
      <c r="H29" s="62">
        <v>6.3</v>
      </c>
      <c r="I29" s="62">
        <v>9.1</v>
      </c>
      <c r="J29" s="62">
        <v>0</v>
      </c>
      <c r="K29" s="62">
        <v>5.8</v>
      </c>
      <c r="L29" s="62">
        <v>0.9</v>
      </c>
      <c r="M29" s="62">
        <v>13.3</v>
      </c>
      <c r="N29" s="62">
        <v>4</v>
      </c>
      <c r="O29" s="62">
        <v>5.8</v>
      </c>
    </row>
    <row r="30" spans="1:15" s="60" customFormat="1" ht="14.25" customHeight="1">
      <c r="A30" s="66"/>
      <c r="B30" s="67" t="s">
        <v>23</v>
      </c>
      <c r="C30" s="201">
        <v>100.065</v>
      </c>
      <c r="D30" s="201">
        <v>5</v>
      </c>
      <c r="E30" s="63">
        <v>2.8</v>
      </c>
      <c r="F30" s="62">
        <v>1</v>
      </c>
      <c r="G30" s="62">
        <v>3.5</v>
      </c>
      <c r="H30" s="62">
        <v>6.6</v>
      </c>
      <c r="I30" s="62">
        <v>12.4</v>
      </c>
      <c r="J30" s="63">
        <v>1.1</v>
      </c>
      <c r="K30" s="63">
        <v>6.7</v>
      </c>
      <c r="L30" s="63">
        <v>1.1</v>
      </c>
      <c r="M30" s="63">
        <v>10.8</v>
      </c>
      <c r="N30" s="63">
        <v>3.9</v>
      </c>
      <c r="O30" s="62">
        <v>3.2</v>
      </c>
    </row>
    <row r="31" spans="1:15" s="60" customFormat="1" ht="14.25" customHeight="1">
      <c r="A31" s="66"/>
      <c r="B31" s="67" t="s">
        <v>24</v>
      </c>
      <c r="C31" s="201">
        <v>100.62566965656565</v>
      </c>
      <c r="D31" s="201">
        <v>4.383474747474747</v>
      </c>
      <c r="E31" s="62">
        <v>3.1</v>
      </c>
      <c r="F31" s="62">
        <v>1.4</v>
      </c>
      <c r="G31" s="62">
        <v>3.8</v>
      </c>
      <c r="H31" s="62">
        <v>6.3</v>
      </c>
      <c r="I31" s="62">
        <v>11.3</v>
      </c>
      <c r="J31" s="62">
        <v>1.4</v>
      </c>
      <c r="K31" s="62">
        <v>6.5</v>
      </c>
      <c r="L31" s="62">
        <v>0.8</v>
      </c>
      <c r="M31" s="62">
        <v>5.8</v>
      </c>
      <c r="N31" s="62">
        <v>3.8</v>
      </c>
      <c r="O31" s="62">
        <v>1.3</v>
      </c>
    </row>
    <row r="32" spans="1:15" s="60" customFormat="1" ht="14.25" customHeight="1">
      <c r="A32" s="66"/>
      <c r="B32" s="67" t="s">
        <v>25</v>
      </c>
      <c r="C32" s="202">
        <v>96.2</v>
      </c>
      <c r="D32" s="201">
        <v>3.2204931129476586</v>
      </c>
      <c r="E32" s="62">
        <v>2.7</v>
      </c>
      <c r="F32" s="62">
        <v>0.3</v>
      </c>
      <c r="G32" s="62">
        <v>3.4</v>
      </c>
      <c r="H32" s="62">
        <v>2.1</v>
      </c>
      <c r="I32" s="62">
        <v>9.5</v>
      </c>
      <c r="J32" s="62">
        <v>1.7</v>
      </c>
      <c r="K32" s="62">
        <v>4.5</v>
      </c>
      <c r="L32" s="62">
        <v>0.5</v>
      </c>
      <c r="M32" s="62">
        <v>5.7</v>
      </c>
      <c r="N32" s="62">
        <v>1.3</v>
      </c>
      <c r="O32" s="62">
        <v>1.4</v>
      </c>
    </row>
    <row r="33" spans="1:15" s="60" customFormat="1" ht="14.25" customHeight="1">
      <c r="A33" s="66"/>
      <c r="B33" s="67" t="s">
        <v>14</v>
      </c>
      <c r="C33" s="201">
        <v>94.0295</v>
      </c>
      <c r="D33" s="201">
        <v>3.9</v>
      </c>
      <c r="E33" s="62">
        <v>3.1</v>
      </c>
      <c r="F33" s="62">
        <v>1.4</v>
      </c>
      <c r="G33" s="62">
        <v>3.8</v>
      </c>
      <c r="H33" s="62">
        <v>4.3</v>
      </c>
      <c r="I33" s="62">
        <v>11.3</v>
      </c>
      <c r="J33" s="62">
        <v>1.4</v>
      </c>
      <c r="K33" s="62">
        <v>4.9</v>
      </c>
      <c r="L33" s="62">
        <v>0.8</v>
      </c>
      <c r="M33" s="62">
        <v>5.8</v>
      </c>
      <c r="N33" s="62">
        <v>3.8</v>
      </c>
      <c r="O33" s="62">
        <v>1.3</v>
      </c>
    </row>
    <row r="34" spans="1:15" s="60" customFormat="1" ht="14.25" customHeight="1">
      <c r="A34" s="66"/>
      <c r="B34" s="67" t="s">
        <v>15</v>
      </c>
      <c r="C34" s="201">
        <v>91.9</v>
      </c>
      <c r="D34" s="201">
        <v>3.7</v>
      </c>
      <c r="E34" s="63">
        <v>2</v>
      </c>
      <c r="F34" s="63">
        <v>3.1</v>
      </c>
      <c r="G34" s="63">
        <v>1.6</v>
      </c>
      <c r="H34" s="62">
        <v>5.2</v>
      </c>
      <c r="I34" s="63">
        <v>10.1</v>
      </c>
      <c r="J34" s="63">
        <v>3.9</v>
      </c>
      <c r="K34" s="63">
        <v>5.1</v>
      </c>
      <c r="L34" s="63">
        <v>1.2</v>
      </c>
      <c r="M34" s="63">
        <v>4</v>
      </c>
      <c r="N34" s="63">
        <v>3.9</v>
      </c>
      <c r="O34" s="63">
        <v>2.2</v>
      </c>
    </row>
    <row r="35" spans="1:15" s="60" customFormat="1" ht="14.25" customHeight="1">
      <c r="A35" s="66"/>
      <c r="B35" s="67" t="s">
        <v>16</v>
      </c>
      <c r="C35" s="201">
        <v>94.1</v>
      </c>
      <c r="D35" s="201">
        <v>5.071793388429753</v>
      </c>
      <c r="E35" s="62">
        <v>3.9</v>
      </c>
      <c r="F35" s="62">
        <v>5</v>
      </c>
      <c r="G35" s="62">
        <v>0.5</v>
      </c>
      <c r="H35" s="62">
        <v>4.9</v>
      </c>
      <c r="I35" s="62">
        <v>14.8</v>
      </c>
      <c r="J35" s="62">
        <v>8.8</v>
      </c>
      <c r="K35" s="62">
        <v>4.1</v>
      </c>
      <c r="L35" s="62">
        <v>3.9</v>
      </c>
      <c r="M35" s="62">
        <v>4.1</v>
      </c>
      <c r="N35" s="62">
        <v>5</v>
      </c>
      <c r="O35" s="62">
        <v>4.2</v>
      </c>
    </row>
    <row r="36" spans="1:15" s="60" customFormat="1" ht="14.25" customHeight="1">
      <c r="A36" s="66"/>
      <c r="B36" s="67" t="s">
        <v>17</v>
      </c>
      <c r="C36" s="201">
        <v>94.8</v>
      </c>
      <c r="D36" s="201">
        <v>4.754026629935721</v>
      </c>
      <c r="E36" s="62">
        <v>1.9</v>
      </c>
      <c r="F36" s="62">
        <v>4.5</v>
      </c>
      <c r="G36" s="62">
        <v>4.5</v>
      </c>
      <c r="H36" s="62">
        <v>4.1</v>
      </c>
      <c r="I36" s="62">
        <v>15.5</v>
      </c>
      <c r="J36" s="62">
        <v>5.5</v>
      </c>
      <c r="K36" s="62">
        <v>5.6</v>
      </c>
      <c r="L36" s="62">
        <v>3.9</v>
      </c>
      <c r="M36" s="62">
        <v>4.3</v>
      </c>
      <c r="N36" s="62">
        <v>3.5</v>
      </c>
      <c r="O36" s="62">
        <v>3.4</v>
      </c>
    </row>
    <row r="37" spans="1:15" s="60" customFormat="1" ht="14.25" customHeight="1">
      <c r="A37" s="66"/>
      <c r="B37" s="67" t="s">
        <v>18</v>
      </c>
      <c r="C37" s="201">
        <v>95.9</v>
      </c>
      <c r="D37" s="201">
        <v>4.265300275482094</v>
      </c>
      <c r="E37" s="62">
        <v>2.2</v>
      </c>
      <c r="F37" s="62">
        <v>3.9</v>
      </c>
      <c r="G37" s="62">
        <v>4.9</v>
      </c>
      <c r="H37" s="62">
        <v>4</v>
      </c>
      <c r="I37" s="62">
        <v>15</v>
      </c>
      <c r="J37" s="62">
        <v>5.7</v>
      </c>
      <c r="K37" s="62">
        <v>3.1</v>
      </c>
      <c r="L37" s="62">
        <v>5.5</v>
      </c>
      <c r="M37" s="62">
        <v>1.9</v>
      </c>
      <c r="N37" s="62">
        <v>5</v>
      </c>
      <c r="O37" s="62">
        <v>3</v>
      </c>
    </row>
    <row r="38" spans="1:15" s="60" customFormat="1" ht="14.25" customHeight="1">
      <c r="A38" s="66"/>
      <c r="B38" s="67" t="s">
        <v>19</v>
      </c>
      <c r="C38" s="201">
        <v>96</v>
      </c>
      <c r="D38" s="201">
        <v>3.3034674012855834</v>
      </c>
      <c r="E38" s="62">
        <v>4</v>
      </c>
      <c r="F38" s="62">
        <v>3.1</v>
      </c>
      <c r="G38" s="62">
        <v>4.5</v>
      </c>
      <c r="H38" s="62">
        <v>3.7</v>
      </c>
      <c r="I38" s="62">
        <v>11.5</v>
      </c>
      <c r="J38" s="62">
        <v>3.1</v>
      </c>
      <c r="K38" s="62">
        <v>0.8</v>
      </c>
      <c r="L38" s="62">
        <v>3.5</v>
      </c>
      <c r="M38" s="62">
        <v>0.1</v>
      </c>
      <c r="N38" s="62">
        <v>4.4</v>
      </c>
      <c r="O38" s="62">
        <v>2.6</v>
      </c>
    </row>
    <row r="39" spans="1:15" s="60" customFormat="1" ht="14.25" customHeight="1">
      <c r="A39" s="66"/>
      <c r="B39" s="67" t="s">
        <v>20</v>
      </c>
      <c r="C39" s="201">
        <v>99.6682786446281</v>
      </c>
      <c r="D39" s="201">
        <v>3.497693296602388</v>
      </c>
      <c r="E39" s="62">
        <v>4.9</v>
      </c>
      <c r="F39" s="62">
        <v>3.3</v>
      </c>
      <c r="G39" s="62">
        <v>7.5</v>
      </c>
      <c r="H39" s="62">
        <v>4.2</v>
      </c>
      <c r="I39" s="62">
        <v>10.9</v>
      </c>
      <c r="J39" s="62">
        <v>5.8</v>
      </c>
      <c r="K39" s="62">
        <v>0.6</v>
      </c>
      <c r="L39" s="62">
        <v>1.5</v>
      </c>
      <c r="M39" s="62">
        <v>0</v>
      </c>
      <c r="N39" s="62">
        <v>5</v>
      </c>
      <c r="O39" s="62">
        <v>2.5</v>
      </c>
    </row>
    <row r="40" spans="1:15" s="60" customFormat="1" ht="14.25" customHeight="1">
      <c r="A40" s="66">
        <v>2012</v>
      </c>
      <c r="B40" s="67" t="s">
        <v>21</v>
      </c>
      <c r="C40" s="201">
        <v>95.34767207964187</v>
      </c>
      <c r="D40" s="201">
        <v>0.9463590449954087</v>
      </c>
      <c r="E40" s="62">
        <v>1.2</v>
      </c>
      <c r="F40" s="62">
        <v>1.5</v>
      </c>
      <c r="G40" s="62">
        <v>4.7</v>
      </c>
      <c r="H40" s="62">
        <v>-1.5</v>
      </c>
      <c r="I40" s="62">
        <v>10.1</v>
      </c>
      <c r="J40" s="62">
        <v>-1</v>
      </c>
      <c r="K40" s="62">
        <v>-2.1</v>
      </c>
      <c r="L40" s="62">
        <v>1.7</v>
      </c>
      <c r="M40" s="62">
        <v>0.6</v>
      </c>
      <c r="N40" s="62">
        <v>2.5</v>
      </c>
      <c r="O40" s="62">
        <v>0.5</v>
      </c>
    </row>
    <row r="41" spans="1:15" s="60" customFormat="1" ht="14.25" customHeight="1">
      <c r="A41" s="66"/>
      <c r="B41" s="67" t="s">
        <v>22</v>
      </c>
      <c r="C41" s="201">
        <v>96.80603907689255</v>
      </c>
      <c r="D41" s="201">
        <v>0.7193902662993571</v>
      </c>
      <c r="E41" s="62">
        <v>1.9</v>
      </c>
      <c r="F41" s="62">
        <v>0.5</v>
      </c>
      <c r="G41" s="62">
        <v>-2</v>
      </c>
      <c r="H41" s="62">
        <v>1</v>
      </c>
      <c r="I41" s="62">
        <v>-3.3</v>
      </c>
      <c r="J41" s="62">
        <v>2.1</v>
      </c>
      <c r="K41" s="62">
        <v>0</v>
      </c>
      <c r="L41" s="62">
        <v>1.7</v>
      </c>
      <c r="M41" s="62">
        <v>-1.1</v>
      </c>
      <c r="N41" s="62">
        <v>4</v>
      </c>
      <c r="O41" s="62">
        <v>1.3</v>
      </c>
    </row>
    <row r="42" spans="1:15" s="60" customFormat="1" ht="14.25" customHeight="1">
      <c r="A42" s="66"/>
      <c r="B42" s="67" t="s">
        <v>23</v>
      </c>
      <c r="C42" s="201">
        <v>100.99771606446282</v>
      </c>
      <c r="D42" s="201">
        <v>0.9321101928374654</v>
      </c>
      <c r="E42" s="62">
        <v>2.6</v>
      </c>
      <c r="F42" s="62">
        <v>0.8</v>
      </c>
      <c r="G42" s="62">
        <v>-1.5</v>
      </c>
      <c r="H42" s="62">
        <v>0</v>
      </c>
      <c r="I42" s="62">
        <v>-5.1</v>
      </c>
      <c r="J42" s="62">
        <v>3.3</v>
      </c>
      <c r="K42" s="62">
        <v>1</v>
      </c>
      <c r="L42" s="62">
        <v>2.5</v>
      </c>
      <c r="M42" s="62">
        <v>-1.3</v>
      </c>
      <c r="N42" s="62">
        <v>3</v>
      </c>
      <c r="O42" s="62">
        <v>1.2</v>
      </c>
    </row>
    <row r="43" spans="1:15" s="60" customFormat="1" ht="14.25" customHeight="1">
      <c r="A43" s="66"/>
      <c r="B43" s="67" t="s">
        <v>24</v>
      </c>
      <c r="C43" s="201">
        <v>100.43982171406772</v>
      </c>
      <c r="D43" s="201">
        <v>-0.18469237832874202</v>
      </c>
      <c r="E43" s="62">
        <v>1.3</v>
      </c>
      <c r="F43" s="62">
        <v>-1.8</v>
      </c>
      <c r="G43" s="62">
        <v>-4.9</v>
      </c>
      <c r="H43" s="62">
        <v>-3</v>
      </c>
      <c r="I43" s="62">
        <v>-9.3</v>
      </c>
      <c r="J43" s="62">
        <v>0.5</v>
      </c>
      <c r="K43" s="62">
        <v>1.1</v>
      </c>
      <c r="L43" s="62">
        <v>3.1</v>
      </c>
      <c r="M43" s="62">
        <v>-0.9</v>
      </c>
      <c r="N43" s="62">
        <v>3.2</v>
      </c>
      <c r="O43" s="62">
        <v>0</v>
      </c>
    </row>
    <row r="44" spans="1:15" s="60" customFormat="1" ht="14.25" customHeight="1">
      <c r="A44" s="66"/>
      <c r="B44" s="67" t="s">
        <v>25</v>
      </c>
      <c r="C44" s="201">
        <v>94.16161524560529</v>
      </c>
      <c r="D44" s="201">
        <v>-2.12042883379247</v>
      </c>
      <c r="E44" s="62">
        <v>3.2</v>
      </c>
      <c r="F44" s="62">
        <v>-1.1</v>
      </c>
      <c r="G44" s="62">
        <v>-5.5</v>
      </c>
      <c r="H44" s="62">
        <v>-2.9</v>
      </c>
      <c r="I44" s="62">
        <v>-10.1</v>
      </c>
      <c r="J44" s="62">
        <v>-3.2</v>
      </c>
      <c r="K44" s="62">
        <v>-5.7</v>
      </c>
      <c r="L44" s="62">
        <v>0.9</v>
      </c>
      <c r="M44" s="62">
        <v>-4.7</v>
      </c>
      <c r="N44" s="62">
        <v>0</v>
      </c>
      <c r="O44" s="62">
        <v>0.1</v>
      </c>
    </row>
    <row r="45" spans="1:15" s="60" customFormat="1" ht="14.25" customHeight="1">
      <c r="A45" s="66"/>
      <c r="B45" s="67" t="s">
        <v>14</v>
      </c>
      <c r="C45" s="201">
        <v>91.11458549999999</v>
      </c>
      <c r="D45" s="201">
        <v>-3.1</v>
      </c>
      <c r="E45" s="62">
        <v>3.1</v>
      </c>
      <c r="F45" s="62">
        <v>-2.2</v>
      </c>
      <c r="G45" s="62">
        <v>-7.5</v>
      </c>
      <c r="H45" s="62">
        <v>-2.8</v>
      </c>
      <c r="I45" s="62">
        <v>-12.5</v>
      </c>
      <c r="J45" s="62">
        <v>-4.5</v>
      </c>
      <c r="K45" s="62">
        <v>-6.7</v>
      </c>
      <c r="L45" s="62">
        <v>-1.9</v>
      </c>
      <c r="M45" s="62">
        <v>-3.3</v>
      </c>
      <c r="N45" s="62">
        <v>-2.3</v>
      </c>
      <c r="O45" s="62">
        <v>-1.8</v>
      </c>
    </row>
    <row r="46" spans="1:15" s="60" customFormat="1" ht="14.25" customHeight="1">
      <c r="A46" s="66"/>
      <c r="B46" s="67" t="s">
        <v>15</v>
      </c>
      <c r="C46" s="201">
        <v>89.581245</v>
      </c>
      <c r="D46" s="201">
        <v>-2.5</v>
      </c>
      <c r="E46" s="62">
        <v>2.5</v>
      </c>
      <c r="F46" s="62">
        <v>4.1</v>
      </c>
      <c r="G46" s="62">
        <v>-6.8</v>
      </c>
      <c r="H46" s="62">
        <v>-1.1</v>
      </c>
      <c r="I46" s="62">
        <v>-12.2</v>
      </c>
      <c r="J46" s="62">
        <v>-4</v>
      </c>
      <c r="K46" s="62">
        <v>-6</v>
      </c>
      <c r="L46" s="62">
        <v>-1.3</v>
      </c>
      <c r="M46" s="62">
        <v>-2.5</v>
      </c>
      <c r="N46" s="62">
        <v>-2.6</v>
      </c>
      <c r="O46" s="62">
        <v>-1.5</v>
      </c>
    </row>
    <row r="47" spans="1:15" s="60" customFormat="1" ht="14.25" customHeight="1">
      <c r="A47" s="66"/>
      <c r="B47" s="67" t="s">
        <v>16</v>
      </c>
      <c r="C47" s="201">
        <v>91.50828572350413</v>
      </c>
      <c r="D47" s="201">
        <v>-2.8</v>
      </c>
      <c r="E47" s="62">
        <v>2.5</v>
      </c>
      <c r="F47" s="62">
        <v>3</v>
      </c>
      <c r="G47" s="62">
        <v>-7.3</v>
      </c>
      <c r="H47" s="62">
        <v>-1.8</v>
      </c>
      <c r="I47" s="62">
        <v>-13.9</v>
      </c>
      <c r="J47" s="62">
        <v>-4.4</v>
      </c>
      <c r="K47" s="62">
        <v>-5.9</v>
      </c>
      <c r="L47" s="62">
        <v>-1.6</v>
      </c>
      <c r="M47" s="62">
        <v>-2.9</v>
      </c>
      <c r="N47" s="62">
        <v>-3.1</v>
      </c>
      <c r="O47" s="62">
        <v>-1.5</v>
      </c>
    </row>
    <row r="48" spans="1:15" s="60" customFormat="1" ht="14.25" customHeight="1">
      <c r="A48" s="66"/>
      <c r="B48" s="67" t="s">
        <v>17</v>
      </c>
      <c r="C48" s="201">
        <v>91.86351988298897</v>
      </c>
      <c r="D48" s="201">
        <v>-3.1</v>
      </c>
      <c r="E48" s="62">
        <v>3.1</v>
      </c>
      <c r="F48" s="62">
        <v>3.1</v>
      </c>
      <c r="G48" s="62">
        <v>-7.5</v>
      </c>
      <c r="H48" s="62">
        <v>0</v>
      </c>
      <c r="I48" s="62">
        <v>-12.5</v>
      </c>
      <c r="J48" s="62">
        <v>-4.5</v>
      </c>
      <c r="K48" s="62">
        <v>-6.7</v>
      </c>
      <c r="L48" s="62">
        <v>-1.9</v>
      </c>
      <c r="M48" s="62">
        <v>-3.3</v>
      </c>
      <c r="N48" s="62">
        <v>-2.3</v>
      </c>
      <c r="O48" s="62">
        <v>-1.8</v>
      </c>
    </row>
    <row r="49" spans="1:15" s="60" customFormat="1" ht="14.25" customHeight="1">
      <c r="A49" s="66"/>
      <c r="B49" s="67" t="s">
        <v>18</v>
      </c>
      <c r="C49" s="201">
        <v>93.33412619460054</v>
      </c>
      <c r="D49" s="201">
        <v>-2.7</v>
      </c>
      <c r="E49" s="63">
        <v>3</v>
      </c>
      <c r="F49" s="62">
        <v>3.3</v>
      </c>
      <c r="G49" s="63">
        <v>-7.2</v>
      </c>
      <c r="H49" s="62">
        <v>-2.1</v>
      </c>
      <c r="I49" s="63">
        <v>-12.2</v>
      </c>
      <c r="J49" s="63">
        <v>-4.6</v>
      </c>
      <c r="K49" s="63">
        <v>-6.5</v>
      </c>
      <c r="L49" s="63">
        <v>-1.5</v>
      </c>
      <c r="M49" s="63">
        <v>-3.1</v>
      </c>
      <c r="N49" s="63">
        <v>-2.2</v>
      </c>
      <c r="O49" s="63">
        <v>-1.5</v>
      </c>
    </row>
    <row r="50" spans="1:15" s="60" customFormat="1" ht="14.25" customHeight="1">
      <c r="A50" s="66"/>
      <c r="B50" s="67" t="s">
        <v>19</v>
      </c>
      <c r="C50" s="201">
        <v>96.0794661329413</v>
      </c>
      <c r="D50" s="201">
        <v>0.11518824609733702</v>
      </c>
      <c r="E50" s="63">
        <v>0.8</v>
      </c>
      <c r="F50" s="62">
        <v>3.2</v>
      </c>
      <c r="G50" s="63">
        <v>-2</v>
      </c>
      <c r="H50" s="62">
        <v>0.5</v>
      </c>
      <c r="I50" s="63">
        <v>2.8</v>
      </c>
      <c r="J50" s="63">
        <v>0</v>
      </c>
      <c r="K50" s="63">
        <v>-2.5</v>
      </c>
      <c r="L50" s="63">
        <v>-1.1</v>
      </c>
      <c r="M50" s="63">
        <v>0.3</v>
      </c>
      <c r="N50" s="63">
        <v>2.9</v>
      </c>
      <c r="O50" s="63">
        <v>2</v>
      </c>
    </row>
    <row r="51" spans="1:15" s="60" customFormat="1" ht="14.25" customHeight="1">
      <c r="A51" s="66"/>
      <c r="B51" s="67" t="s">
        <v>20</v>
      </c>
      <c r="C51" s="201">
        <v>99.79384786253483</v>
      </c>
      <c r="D51" s="201">
        <v>0.12598714416896237</v>
      </c>
      <c r="E51" s="63">
        <v>1.2</v>
      </c>
      <c r="F51" s="62">
        <v>0.5</v>
      </c>
      <c r="G51" s="63">
        <v>-2.1</v>
      </c>
      <c r="H51" s="62">
        <v>-0.9</v>
      </c>
      <c r="I51" s="63">
        <v>3.1</v>
      </c>
      <c r="J51" s="63">
        <v>0.5</v>
      </c>
      <c r="K51" s="63">
        <v>-2.5</v>
      </c>
      <c r="L51" s="63">
        <v>-1</v>
      </c>
      <c r="M51" s="63">
        <v>0</v>
      </c>
      <c r="N51" s="63">
        <v>3.1</v>
      </c>
      <c r="O51" s="63">
        <v>2.1</v>
      </c>
    </row>
    <row r="52" spans="1:15" s="60" customFormat="1" ht="14.25" customHeight="1">
      <c r="A52" s="68">
        <v>2013</v>
      </c>
      <c r="B52" s="67" t="s">
        <v>21</v>
      </c>
      <c r="C52" s="201">
        <v>94.8366462060544</v>
      </c>
      <c r="D52" s="201">
        <v>-0.54</v>
      </c>
      <c r="E52" s="62">
        <v>-0.5</v>
      </c>
      <c r="F52" s="62">
        <v>0.5</v>
      </c>
      <c r="G52" s="62">
        <v>-2.9</v>
      </c>
      <c r="H52" s="62">
        <v>-1.1</v>
      </c>
      <c r="I52" s="62">
        <v>2.2</v>
      </c>
      <c r="J52" s="62">
        <v>0.9</v>
      </c>
      <c r="K52" s="62">
        <v>-4.1</v>
      </c>
      <c r="L52" s="62">
        <v>-1.1</v>
      </c>
      <c r="M52" s="62">
        <v>0.5</v>
      </c>
      <c r="N52" s="62">
        <v>3.1</v>
      </c>
      <c r="O52" s="62">
        <v>2.5</v>
      </c>
    </row>
    <row r="53" spans="1:15" s="60" customFormat="1" ht="14.25" customHeight="1">
      <c r="A53" s="68"/>
      <c r="B53" s="67" t="s">
        <v>22</v>
      </c>
      <c r="C53" s="201">
        <v>94.46393741338576</v>
      </c>
      <c r="D53" s="201">
        <v>-2.4193755739210285</v>
      </c>
      <c r="E53" s="62">
        <v>-0.9</v>
      </c>
      <c r="F53" s="62">
        <v>-2.8</v>
      </c>
      <c r="G53" s="62">
        <v>-1.8</v>
      </c>
      <c r="H53" s="62">
        <v>2.5</v>
      </c>
      <c r="I53" s="62">
        <v>-1</v>
      </c>
      <c r="J53" s="62">
        <v>0</v>
      </c>
      <c r="K53" s="62">
        <v>-4.5</v>
      </c>
      <c r="L53" s="62">
        <v>-5.5</v>
      </c>
      <c r="M53" s="62">
        <v>-6.1</v>
      </c>
      <c r="N53" s="62">
        <v>2.3</v>
      </c>
      <c r="O53" s="62">
        <v>-4.3</v>
      </c>
    </row>
    <row r="54" spans="1:15" s="60" customFormat="1" ht="14.25" customHeight="1">
      <c r="A54" s="68"/>
      <c r="B54" s="67" t="s">
        <v>23</v>
      </c>
      <c r="C54" s="201">
        <v>102.20968865723637</v>
      </c>
      <c r="D54" s="201">
        <v>1.2</v>
      </c>
      <c r="E54" s="199"/>
      <c r="F54" s="200"/>
      <c r="G54" s="200"/>
      <c r="H54" s="200"/>
      <c r="I54" s="200"/>
      <c r="J54" s="200"/>
      <c r="K54" s="200"/>
      <c r="L54" s="200"/>
      <c r="M54" s="200"/>
      <c r="N54" s="200"/>
      <c r="O54" s="200"/>
    </row>
    <row r="55" spans="1:15" s="60" customFormat="1" ht="14.25" customHeight="1">
      <c r="A55" s="68"/>
      <c r="B55" s="67" t="s">
        <v>24</v>
      </c>
      <c r="C55" s="201">
        <v>101.94641903977873</v>
      </c>
      <c r="D55" s="201">
        <v>1.5</v>
      </c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15" s="60" customFormat="1" ht="14.25" customHeight="1">
      <c r="A56" s="68"/>
      <c r="B56" s="67" t="s">
        <v>25</v>
      </c>
      <c r="C56" s="201">
        <v>96.3273323962542</v>
      </c>
      <c r="D56" s="203">
        <v>2.3</v>
      </c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1:15" s="60" customFormat="1" ht="14.25" customHeight="1">
      <c r="A57" s="68"/>
      <c r="B57" s="67" t="s">
        <v>14</v>
      </c>
      <c r="C57" s="201">
        <v>91.84350218399999</v>
      </c>
      <c r="D57" s="204">
        <v>0.8</v>
      </c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5" s="60" customFormat="1" ht="14.25" customHeight="1">
      <c r="A58" s="68"/>
      <c r="B58" s="67" t="s">
        <v>15</v>
      </c>
      <c r="C58" s="201">
        <v>90.02915122499999</v>
      </c>
      <c r="D58" s="203">
        <v>0.5</v>
      </c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</row>
    <row r="59" spans="1:15" s="60" customFormat="1" ht="14.25" customHeight="1">
      <c r="A59" s="68"/>
      <c r="B59" s="67" t="s">
        <v>16</v>
      </c>
      <c r="C59" s="201">
        <v>90.50169458054559</v>
      </c>
      <c r="D59" s="203">
        <v>-1.1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</row>
    <row r="60" spans="1:15" s="60" customFormat="1" ht="14.25" customHeight="1">
      <c r="A60" s="68"/>
      <c r="B60" s="67" t="s">
        <v>17</v>
      </c>
      <c r="C60" s="201">
        <v>90.34376743275358</v>
      </c>
      <c r="D60" s="203">
        <v>-1.7</v>
      </c>
      <c r="E60" s="62">
        <v>-0.6</v>
      </c>
      <c r="F60" s="62">
        <v>-0.7</v>
      </c>
      <c r="G60" s="62">
        <v>1</v>
      </c>
      <c r="H60" s="62">
        <v>-2.5</v>
      </c>
      <c r="I60" s="62">
        <v>-6.7</v>
      </c>
      <c r="J60" s="62">
        <v>6.3</v>
      </c>
      <c r="K60" s="62">
        <v>-3.6</v>
      </c>
      <c r="L60" s="62">
        <v>-4.2</v>
      </c>
      <c r="M60" s="62">
        <v>0.7</v>
      </c>
      <c r="N60" s="62">
        <v>-1.7</v>
      </c>
      <c r="O60" s="62">
        <v>-0.1</v>
      </c>
    </row>
    <row r="61" spans="1:15" s="60" customFormat="1" ht="14.25" customHeight="1">
      <c r="A61" s="68"/>
      <c r="B61" s="67" t="s">
        <v>18</v>
      </c>
      <c r="C61" s="201">
        <v>91.74744604929234</v>
      </c>
      <c r="D61" s="203">
        <v>-1.7</v>
      </c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</row>
    <row r="62" spans="1:15" s="60" customFormat="1" ht="14.25" customHeight="1">
      <c r="A62" s="68"/>
      <c r="B62" s="67" t="s">
        <v>19</v>
      </c>
      <c r="C62" s="201">
        <v>94.926512539346</v>
      </c>
      <c r="D62" s="203">
        <v>-1.2</v>
      </c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</row>
    <row r="63" spans="1:15" s="60" customFormat="1" ht="14.25" customHeight="1">
      <c r="A63" s="68"/>
      <c r="B63" s="67" t="s">
        <v>20</v>
      </c>
      <c r="C63" s="201">
        <v>95.90188779589597</v>
      </c>
      <c r="D63" s="203">
        <v>-3.9</v>
      </c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</row>
    <row r="64" spans="1:15" s="60" customFormat="1" ht="14.25" customHeight="1">
      <c r="A64" s="66">
        <v>2014</v>
      </c>
      <c r="B64" s="67" t="s">
        <v>21</v>
      </c>
      <c r="C64" s="201">
        <v>91.01317052467851</v>
      </c>
      <c r="D64" s="204">
        <v>-4</v>
      </c>
      <c r="E64" s="62">
        <v>-2.5</v>
      </c>
      <c r="F64" s="62">
        <v>-3.5</v>
      </c>
      <c r="G64" s="62">
        <v>-3.1</v>
      </c>
      <c r="H64" s="62">
        <v>-5.5</v>
      </c>
      <c r="I64" s="62">
        <v>-8.4</v>
      </c>
      <c r="J64" s="62">
        <v>0.5</v>
      </c>
      <c r="K64" s="62">
        <v>-8.6</v>
      </c>
      <c r="L64" s="62">
        <v>-3.1</v>
      </c>
      <c r="M64" s="62">
        <v>-3.6</v>
      </c>
      <c r="N64" s="62">
        <v>-2.5</v>
      </c>
      <c r="O64" s="62">
        <v>1.9</v>
      </c>
    </row>
    <row r="65" spans="1:15" s="60" customFormat="1" ht="14.25" customHeight="1">
      <c r="A65" s="66"/>
      <c r="B65" s="67" t="s">
        <v>22</v>
      </c>
      <c r="C65" s="201">
        <v>91.6300192909842</v>
      </c>
      <c r="D65" s="204">
        <v>-3</v>
      </c>
      <c r="E65" s="62">
        <v>0.6</v>
      </c>
      <c r="F65" s="62">
        <v>-3.2</v>
      </c>
      <c r="G65" s="62">
        <v>-5.4</v>
      </c>
      <c r="H65" s="62">
        <v>-5.3</v>
      </c>
      <c r="I65" s="62">
        <v>-8.5</v>
      </c>
      <c r="J65" s="62">
        <v>0</v>
      </c>
      <c r="K65" s="62">
        <v>-7.3</v>
      </c>
      <c r="L65" s="62">
        <v>-1.2</v>
      </c>
      <c r="M65" s="62">
        <v>-4.5</v>
      </c>
      <c r="N65" s="62">
        <v>0</v>
      </c>
      <c r="O65" s="62">
        <v>2.1</v>
      </c>
    </row>
    <row r="66" spans="1:15" s="60" customFormat="1" ht="14.25" customHeight="1">
      <c r="A66" s="66"/>
      <c r="B66" s="67" t="s">
        <v>23</v>
      </c>
      <c r="C66" s="201">
        <v>98.22351079960414</v>
      </c>
      <c r="D66" s="204">
        <v>-3.9</v>
      </c>
      <c r="E66" s="62">
        <v>-3.3</v>
      </c>
      <c r="F66" s="62">
        <v>-3</v>
      </c>
      <c r="G66" s="62">
        <v>-4</v>
      </c>
      <c r="H66" s="62">
        <v>-5.1</v>
      </c>
      <c r="I66" s="62">
        <v>-7.1</v>
      </c>
      <c r="J66" s="62">
        <v>-2.3</v>
      </c>
      <c r="K66" s="62">
        <v>-7.6</v>
      </c>
      <c r="L66" s="62">
        <v>-1.5</v>
      </c>
      <c r="M66" s="62">
        <v>-4.2</v>
      </c>
      <c r="N66" s="62">
        <v>0.5</v>
      </c>
      <c r="O66" s="62">
        <v>0</v>
      </c>
    </row>
    <row r="67" spans="1:15" s="60" customFormat="1" ht="14.25" customHeight="1">
      <c r="A67" s="66"/>
      <c r="B67" s="67" t="s">
        <v>24</v>
      </c>
      <c r="C67" s="201">
        <v>97.31869193998823</v>
      </c>
      <c r="D67" s="203">
        <v>-4.5</v>
      </c>
      <c r="E67" s="62">
        <v>-3.4</v>
      </c>
      <c r="F67" s="62">
        <v>-2</v>
      </c>
      <c r="G67" s="62">
        <v>-4.4</v>
      </c>
      <c r="H67" s="62">
        <v>-1.5</v>
      </c>
      <c r="I67" s="62">
        <v>-7.6</v>
      </c>
      <c r="J67" s="62">
        <v>0.9</v>
      </c>
      <c r="K67" s="62">
        <v>-10.5</v>
      </c>
      <c r="L67" s="62">
        <v>-4.4</v>
      </c>
      <c r="M67" s="62">
        <v>-3.8</v>
      </c>
      <c r="N67" s="62">
        <v>2.5</v>
      </c>
      <c r="O67" s="62">
        <v>-3.5</v>
      </c>
    </row>
    <row r="68" spans="1:15" s="60" customFormat="1" ht="14.25" customHeight="1">
      <c r="A68" s="66"/>
      <c r="B68" s="67" t="s">
        <v>25</v>
      </c>
      <c r="C68" s="201">
        <v>90.44499637083337</v>
      </c>
      <c r="D68" s="202">
        <v>-6.1</v>
      </c>
      <c r="E68" s="62">
        <v>-0.9</v>
      </c>
      <c r="F68" s="62">
        <v>-2.5</v>
      </c>
      <c r="G68" s="62">
        <v>-3.4</v>
      </c>
      <c r="H68" s="62">
        <v>-5.1</v>
      </c>
      <c r="I68" s="62">
        <v>-6.1</v>
      </c>
      <c r="J68" s="62">
        <v>-4.5</v>
      </c>
      <c r="K68" s="62">
        <v>-16</v>
      </c>
      <c r="L68" s="62">
        <v>-5.5</v>
      </c>
      <c r="M68" s="62">
        <v>-4.2</v>
      </c>
      <c r="N68" s="62">
        <v>-2.1</v>
      </c>
      <c r="O68" s="62">
        <v>-4.5</v>
      </c>
    </row>
    <row r="69" spans="1:15" s="60" customFormat="1" ht="14.25" customHeight="1">
      <c r="A69" s="66"/>
      <c r="B69" s="67" t="s">
        <v>14</v>
      </c>
      <c r="C69" s="201">
        <v>85.9099253157257</v>
      </c>
      <c r="D69" s="202">
        <v>-6.5</v>
      </c>
      <c r="E69" s="62">
        <v>-1.3</v>
      </c>
      <c r="F69" s="62">
        <v>-5.1</v>
      </c>
      <c r="G69" s="62">
        <v>-3.3</v>
      </c>
      <c r="H69" s="62">
        <v>-4.1</v>
      </c>
      <c r="I69" s="62">
        <v>-4.5</v>
      </c>
      <c r="J69" s="62">
        <v>-6.7</v>
      </c>
      <c r="K69" s="62">
        <v>-17.6</v>
      </c>
      <c r="L69" s="62">
        <v>-3.4</v>
      </c>
      <c r="M69" s="62">
        <v>-4.9</v>
      </c>
      <c r="N69" s="62">
        <v>-1.9</v>
      </c>
      <c r="O69" s="62">
        <v>-5.5</v>
      </c>
    </row>
    <row r="70" spans="1:15" s="60" customFormat="1" ht="14.25" customHeight="1">
      <c r="A70" s="66"/>
      <c r="B70" s="67" t="s">
        <v>15</v>
      </c>
      <c r="C70" s="201">
        <v>84.87935150069495</v>
      </c>
      <c r="D70" s="202">
        <v>-5.7</v>
      </c>
      <c r="E70" s="62">
        <v>-3.3</v>
      </c>
      <c r="F70" s="62">
        <v>-3.5</v>
      </c>
      <c r="G70" s="62">
        <v>-5.5</v>
      </c>
      <c r="H70" s="62">
        <v>-4</v>
      </c>
      <c r="I70" s="62">
        <v>-4.1</v>
      </c>
      <c r="J70" s="62">
        <v>-5.5</v>
      </c>
      <c r="K70" s="62">
        <v>-11.2</v>
      </c>
      <c r="L70" s="62">
        <v>-6.2</v>
      </c>
      <c r="M70" s="62">
        <v>-6.5</v>
      </c>
      <c r="N70" s="62">
        <v>-1</v>
      </c>
      <c r="O70" s="62">
        <v>-4.5</v>
      </c>
    </row>
    <row r="71" spans="1:15" s="60" customFormat="1" ht="14.25" customHeight="1">
      <c r="A71" s="66"/>
      <c r="B71" s="67" t="s">
        <v>64</v>
      </c>
      <c r="C71" s="201">
        <v>87.94295487931164</v>
      </c>
      <c r="D71" s="202">
        <v>-4.2</v>
      </c>
      <c r="E71" s="63">
        <v>-1.1</v>
      </c>
      <c r="F71" s="63">
        <v>-1.5</v>
      </c>
      <c r="G71" s="63">
        <v>-4.5</v>
      </c>
      <c r="H71" s="63">
        <v>-2.9</v>
      </c>
      <c r="I71" s="63">
        <v>-3.8</v>
      </c>
      <c r="J71" s="63">
        <v>-2.2</v>
      </c>
      <c r="K71" s="63">
        <v>-5.1</v>
      </c>
      <c r="L71" s="63">
        <v>-2.8</v>
      </c>
      <c r="M71" s="63">
        <v>-2.5</v>
      </c>
      <c r="N71" s="63">
        <v>-1.1</v>
      </c>
      <c r="O71" s="63">
        <v>-2.5</v>
      </c>
    </row>
    <row r="72" spans="1:15" s="60" customFormat="1" ht="14.25" customHeight="1">
      <c r="A72" s="66"/>
      <c r="B72" s="67" t="s">
        <v>17</v>
      </c>
      <c r="C72" s="201">
        <v>83.32289111100418</v>
      </c>
      <c r="D72" s="202">
        <v>-7.8</v>
      </c>
      <c r="E72" s="63">
        <v>-1.4</v>
      </c>
      <c r="F72" s="63">
        <v>-5.5</v>
      </c>
      <c r="G72" s="63">
        <v>-14.6</v>
      </c>
      <c r="H72" s="63">
        <v>-7.1</v>
      </c>
      <c r="I72" s="63">
        <v>-16.1</v>
      </c>
      <c r="J72" s="63">
        <v>-6.5</v>
      </c>
      <c r="K72" s="63">
        <v>-13.1</v>
      </c>
      <c r="L72" s="63">
        <v>-8.5</v>
      </c>
      <c r="M72" s="63">
        <v>-7.6</v>
      </c>
      <c r="N72" s="63">
        <v>-3.2</v>
      </c>
      <c r="O72" s="63">
        <v>-5.8</v>
      </c>
    </row>
    <row r="73" spans="1:15" s="60" customFormat="1" ht="14.25" customHeight="1">
      <c r="A73" s="66"/>
      <c r="B73" s="67" t="s">
        <v>18</v>
      </c>
      <c r="C73" s="201">
        <v>87.61146444144929</v>
      </c>
      <c r="D73" s="202">
        <v>-4.5</v>
      </c>
      <c r="E73" s="63">
        <v>-0.9</v>
      </c>
      <c r="F73" s="63">
        <v>-3.8</v>
      </c>
      <c r="G73" s="63">
        <v>-16</v>
      </c>
      <c r="H73" s="63">
        <v>-3.4</v>
      </c>
      <c r="I73" s="63">
        <v>-11.1</v>
      </c>
      <c r="J73" s="63">
        <v>-1</v>
      </c>
      <c r="K73" s="63">
        <v>-6.4</v>
      </c>
      <c r="L73" s="63">
        <v>-1.5</v>
      </c>
      <c r="M73" s="63">
        <v>-10.9</v>
      </c>
      <c r="N73" s="63">
        <v>-0.5</v>
      </c>
      <c r="O73" s="63">
        <v>-2.5</v>
      </c>
    </row>
    <row r="74" spans="1:15" s="60" customFormat="1" ht="14.25" customHeight="1">
      <c r="A74" s="66"/>
      <c r="B74" s="67" t="s">
        <v>19</v>
      </c>
      <c r="C74" s="201">
        <v>88.7056765695817</v>
      </c>
      <c r="D74" s="202">
        <v>-6.6</v>
      </c>
      <c r="E74" s="63">
        <v>-0.4</v>
      </c>
      <c r="F74" s="63">
        <v>-6.3</v>
      </c>
      <c r="G74" s="63">
        <v>-14.5</v>
      </c>
      <c r="H74" s="63">
        <v>-8.9</v>
      </c>
      <c r="I74" s="63">
        <v>-16.3</v>
      </c>
      <c r="J74" s="63">
        <v>2.2</v>
      </c>
      <c r="K74" s="63">
        <v>-9.5</v>
      </c>
      <c r="L74" s="63">
        <v>-3.5</v>
      </c>
      <c r="M74" s="63">
        <v>-13.9</v>
      </c>
      <c r="N74" s="63">
        <v>-5</v>
      </c>
      <c r="O74" s="63">
        <v>-3.8</v>
      </c>
    </row>
    <row r="75" spans="1:15" s="60" customFormat="1" ht="14.25" customHeight="1">
      <c r="A75" s="66"/>
      <c r="B75" s="67" t="s">
        <v>20</v>
      </c>
      <c r="C75" s="201">
        <v>88.47479647768357</v>
      </c>
      <c r="D75" s="202">
        <v>-7.7</v>
      </c>
      <c r="E75" s="63">
        <v>-2.1</v>
      </c>
      <c r="F75" s="63">
        <v>-6.5</v>
      </c>
      <c r="G75" s="63">
        <v>-13.1</v>
      </c>
      <c r="H75" s="63">
        <v>-8.8</v>
      </c>
      <c r="I75" s="63">
        <v>-15.9</v>
      </c>
      <c r="J75" s="63">
        <v>-5.6</v>
      </c>
      <c r="K75" s="63">
        <v>-11.2</v>
      </c>
      <c r="L75" s="63">
        <v>-5.6</v>
      </c>
      <c r="M75" s="63">
        <v>-10.5</v>
      </c>
      <c r="N75" s="63">
        <v>-6.5</v>
      </c>
      <c r="O75" s="63">
        <v>-5.7</v>
      </c>
    </row>
    <row r="76" spans="1:15" s="60" customFormat="1" ht="14.25" customHeight="1">
      <c r="A76" s="68">
        <v>2015</v>
      </c>
      <c r="B76" s="67" t="s">
        <v>21</v>
      </c>
      <c r="C76" s="201">
        <v>87.34374347011246</v>
      </c>
      <c r="D76" s="201">
        <v>-4</v>
      </c>
      <c r="E76" s="132">
        <v>0.3</v>
      </c>
      <c r="F76" s="132">
        <v>-5.2</v>
      </c>
      <c r="G76" s="132">
        <v>-3.5</v>
      </c>
      <c r="H76" s="132">
        <v>-9</v>
      </c>
      <c r="I76" s="132">
        <v>-5.5</v>
      </c>
      <c r="J76" s="132">
        <v>3.1</v>
      </c>
      <c r="K76" s="132">
        <v>-6.7</v>
      </c>
      <c r="L76" s="132">
        <v>-5</v>
      </c>
      <c r="M76" s="132">
        <v>-7.1</v>
      </c>
      <c r="N76" s="132">
        <v>-4.2</v>
      </c>
      <c r="O76" s="132">
        <v>-1.8</v>
      </c>
    </row>
    <row r="77" spans="1:15" s="60" customFormat="1" ht="14.25" customHeight="1">
      <c r="A77" s="68"/>
      <c r="B77" s="67" t="s">
        <v>22</v>
      </c>
      <c r="C77" s="201">
        <v>86.92791841215605</v>
      </c>
      <c r="D77" s="202">
        <v>-5.1</v>
      </c>
      <c r="E77" s="132">
        <v>-2.1</v>
      </c>
      <c r="F77" s="132">
        <v>-6</v>
      </c>
      <c r="G77" s="132">
        <v>-6.2</v>
      </c>
      <c r="H77" s="132">
        <v>-9.5</v>
      </c>
      <c r="I77" s="132">
        <v>-1.5</v>
      </c>
      <c r="J77" s="132">
        <v>4</v>
      </c>
      <c r="K77" s="132">
        <v>-9.7</v>
      </c>
      <c r="L77" s="132">
        <v>-6.5</v>
      </c>
      <c r="M77" s="132">
        <v>-9.1</v>
      </c>
      <c r="N77" s="132">
        <v>1.1</v>
      </c>
      <c r="O77" s="132">
        <v>-3.8</v>
      </c>
    </row>
    <row r="78" spans="1:15" s="60" customFormat="1" ht="14.25" customHeight="1">
      <c r="A78" s="68"/>
      <c r="B78" s="67" t="s">
        <v>23</v>
      </c>
      <c r="C78" s="201">
        <v>93.64774735293017</v>
      </c>
      <c r="D78" s="202">
        <v>-4.7</v>
      </c>
      <c r="E78" s="132">
        <v>-2.4</v>
      </c>
      <c r="F78" s="132">
        <v>-5.1</v>
      </c>
      <c r="G78" s="132">
        <v>-1.2</v>
      </c>
      <c r="H78" s="132">
        <v>-6.3</v>
      </c>
      <c r="I78" s="132">
        <v>-4.6</v>
      </c>
      <c r="J78" s="132">
        <v>-0.5</v>
      </c>
      <c r="K78" s="132">
        <v>-7.8</v>
      </c>
      <c r="L78" s="132">
        <v>-6.2</v>
      </c>
      <c r="M78" s="132">
        <v>-5.9</v>
      </c>
      <c r="N78" s="132">
        <v>-3</v>
      </c>
      <c r="O78" s="132">
        <v>-2.8</v>
      </c>
    </row>
    <row r="79" spans="1:15" s="60" customFormat="1" ht="14.25" customHeight="1">
      <c r="A79" s="68"/>
      <c r="B79" s="67" t="s">
        <v>24</v>
      </c>
      <c r="C79" s="201">
        <v>95.39671360310129</v>
      </c>
      <c r="D79" s="201">
        <v>-2</v>
      </c>
      <c r="E79" s="132">
        <v>-0.5</v>
      </c>
      <c r="F79" s="132">
        <v>-1.5</v>
      </c>
      <c r="G79" s="132">
        <v>2.5</v>
      </c>
      <c r="H79" s="132">
        <v>0.8</v>
      </c>
      <c r="I79" s="132">
        <v>-2.2</v>
      </c>
      <c r="J79" s="132">
        <v>-1.1</v>
      </c>
      <c r="K79" s="132">
        <v>-5.2</v>
      </c>
      <c r="L79" s="132">
        <v>-3.1</v>
      </c>
      <c r="M79" s="132">
        <v>-3.9</v>
      </c>
      <c r="N79" s="132">
        <v>-0.5</v>
      </c>
      <c r="O79" s="132">
        <v>-0.9</v>
      </c>
    </row>
    <row r="80" spans="1:15" s="60" customFormat="1" ht="14.25" customHeight="1">
      <c r="A80" s="68"/>
      <c r="B80" s="67" t="s">
        <v>25</v>
      </c>
      <c r="C80" s="201">
        <v>89.13292517669507</v>
      </c>
      <c r="D80" s="202">
        <v>-1.5</v>
      </c>
      <c r="E80" s="132">
        <v>1.1</v>
      </c>
      <c r="F80" s="132">
        <v>-0.5</v>
      </c>
      <c r="G80" s="132">
        <v>1</v>
      </c>
      <c r="H80" s="132">
        <v>1</v>
      </c>
      <c r="I80" s="132">
        <v>-5.3</v>
      </c>
      <c r="J80" s="132">
        <v>-2.5</v>
      </c>
      <c r="K80" s="132">
        <v>-6.5</v>
      </c>
      <c r="L80" s="132">
        <v>0</v>
      </c>
      <c r="M80" s="132">
        <v>-6.2</v>
      </c>
      <c r="N80" s="132">
        <v>2.8</v>
      </c>
      <c r="O80" s="132">
        <v>2.2</v>
      </c>
    </row>
    <row r="81" spans="1:15" s="60" customFormat="1" ht="14.25" customHeight="1">
      <c r="A81" s="68"/>
      <c r="B81" s="67" t="s">
        <v>14</v>
      </c>
      <c r="C81" s="201">
        <v>84.32187679626759</v>
      </c>
      <c r="D81" s="201">
        <v>-1.8</v>
      </c>
      <c r="E81" s="132">
        <v>0.5</v>
      </c>
      <c r="F81" s="132">
        <v>3.3</v>
      </c>
      <c r="G81" s="132">
        <v>0</v>
      </c>
      <c r="H81" s="132">
        <v>2.9</v>
      </c>
      <c r="I81" s="132">
        <v>-6.1</v>
      </c>
      <c r="J81" s="132">
        <v>-2.6</v>
      </c>
      <c r="K81" s="132">
        <v>-6.8</v>
      </c>
      <c r="L81" s="132">
        <v>-0.9</v>
      </c>
      <c r="M81" s="132">
        <v>-7.5</v>
      </c>
      <c r="N81" s="132">
        <v>0.8</v>
      </c>
      <c r="O81" s="132">
        <v>3.2</v>
      </c>
    </row>
    <row r="82" spans="1:15" s="60" customFormat="1" ht="14.25" customHeight="1">
      <c r="A82" s="68"/>
      <c r="B82" s="67" t="s">
        <v>15</v>
      </c>
      <c r="C82" s="201">
        <v>84.25359816223013</v>
      </c>
      <c r="D82" s="202">
        <v>-0.7</v>
      </c>
      <c r="E82" s="132">
        <v>0.8</v>
      </c>
      <c r="F82" s="132">
        <v>3.6</v>
      </c>
      <c r="G82" s="132">
        <v>-0.5</v>
      </c>
      <c r="H82" s="132">
        <v>3.5</v>
      </c>
      <c r="I82" s="132">
        <v>-5.5</v>
      </c>
      <c r="J82" s="132">
        <v>-0.5</v>
      </c>
      <c r="K82" s="132">
        <v>-5.5</v>
      </c>
      <c r="L82" s="132">
        <v>0</v>
      </c>
      <c r="M82" s="132">
        <v>-2.2</v>
      </c>
      <c r="N82" s="132">
        <v>1.5</v>
      </c>
      <c r="O82" s="132">
        <v>3.5</v>
      </c>
    </row>
    <row r="83" spans="1:15" s="60" customFormat="1" ht="14.25" customHeight="1">
      <c r="A83" s="68"/>
      <c r="B83" s="67" t="s">
        <v>16</v>
      </c>
      <c r="C83" s="201">
        <v>88.88780461887401</v>
      </c>
      <c r="D83" s="201">
        <v>1.1</v>
      </c>
      <c r="E83" s="132">
        <v>1.6</v>
      </c>
      <c r="F83" s="132">
        <v>3.3</v>
      </c>
      <c r="G83" s="132">
        <v>2</v>
      </c>
      <c r="H83" s="132">
        <v>3</v>
      </c>
      <c r="I83" s="132">
        <v>-1.8</v>
      </c>
      <c r="J83" s="132">
        <v>1.5</v>
      </c>
      <c r="K83" s="132">
        <v>-1.4</v>
      </c>
      <c r="L83" s="132">
        <v>1.4</v>
      </c>
      <c r="M83" s="132">
        <v>0.8</v>
      </c>
      <c r="N83" s="132">
        <v>2.1</v>
      </c>
      <c r="O83" s="132">
        <v>3.7</v>
      </c>
    </row>
    <row r="84" spans="1:15" s="60" customFormat="1" ht="14.25" customHeight="1">
      <c r="A84" s="68"/>
      <c r="B84" s="67" t="s">
        <v>17</v>
      </c>
      <c r="C84" s="201">
        <v>83.52272756075148</v>
      </c>
      <c r="D84" s="201">
        <v>0.2</v>
      </c>
      <c r="E84" s="132">
        <v>0.5</v>
      </c>
      <c r="F84" s="132">
        <v>1</v>
      </c>
      <c r="G84" s="132">
        <v>1</v>
      </c>
      <c r="H84" s="132">
        <v>0.5</v>
      </c>
      <c r="I84" s="132">
        <v>-3.4</v>
      </c>
      <c r="J84" s="132">
        <v>-1.1</v>
      </c>
      <c r="K84" s="132">
        <v>-1.1</v>
      </c>
      <c r="L84" s="132">
        <v>3.8</v>
      </c>
      <c r="M84" s="132">
        <v>0</v>
      </c>
      <c r="N84" s="132">
        <v>-0.8</v>
      </c>
      <c r="O84" s="132">
        <v>2.2</v>
      </c>
    </row>
    <row r="85" spans="1:15" s="60" customFormat="1" ht="14.25" customHeight="1">
      <c r="A85" s="68"/>
      <c r="B85" s="67" t="s">
        <v>18</v>
      </c>
      <c r="C85" s="201">
        <v>87.06079943624967</v>
      </c>
      <c r="D85" s="201">
        <v>-0.6</v>
      </c>
      <c r="E85" s="132">
        <v>-1.1</v>
      </c>
      <c r="F85" s="132">
        <v>-1.6</v>
      </c>
      <c r="G85" s="132">
        <v>3.5</v>
      </c>
      <c r="H85" s="132">
        <v>0.4</v>
      </c>
      <c r="I85" s="132">
        <v>-4.3</v>
      </c>
      <c r="J85" s="132">
        <v>-1</v>
      </c>
      <c r="K85" s="132">
        <v>0</v>
      </c>
      <c r="L85" s="132">
        <v>0</v>
      </c>
      <c r="M85" s="132">
        <v>-2.8</v>
      </c>
      <c r="N85" s="132">
        <v>0</v>
      </c>
      <c r="O85" s="132">
        <v>1</v>
      </c>
    </row>
    <row r="86" spans="1:15" s="60" customFormat="1" ht="14.25" customHeight="1">
      <c r="A86" s="68"/>
      <c r="B86" s="67" t="s">
        <v>19</v>
      </c>
      <c r="C86" s="201">
        <v>86.31982783980847</v>
      </c>
      <c r="D86" s="201">
        <v>-2.7</v>
      </c>
      <c r="E86" s="132">
        <v>-1.5</v>
      </c>
      <c r="F86" s="132">
        <v>-3.6</v>
      </c>
      <c r="G86" s="132">
        <v>0</v>
      </c>
      <c r="H86" s="132">
        <v>0</v>
      </c>
      <c r="I86" s="132">
        <v>-9.8</v>
      </c>
      <c r="J86" s="132">
        <v>-3.5</v>
      </c>
      <c r="K86" s="132">
        <v>-2</v>
      </c>
      <c r="L86" s="132">
        <v>-1.1</v>
      </c>
      <c r="M86" s="132">
        <v>-5.9</v>
      </c>
      <c r="N86" s="132">
        <v>0.4</v>
      </c>
      <c r="O86" s="132">
        <v>-4.5</v>
      </c>
    </row>
    <row r="87" spans="1:15" s="60" customFormat="1" ht="14.25" customHeight="1">
      <c r="A87" s="68"/>
      <c r="B87" s="67" t="s">
        <v>20</v>
      </c>
      <c r="C87" s="201">
        <v>85.68109550562131</v>
      </c>
      <c r="D87" s="201">
        <v>-3.2</v>
      </c>
      <c r="E87" s="132">
        <v>-2.1</v>
      </c>
      <c r="F87" s="132">
        <v>-3.8</v>
      </c>
      <c r="G87" s="132">
        <v>-4.5</v>
      </c>
      <c r="H87" s="132">
        <v>-1.8</v>
      </c>
      <c r="I87" s="132">
        <v>-7.6</v>
      </c>
      <c r="J87" s="132">
        <v>-0.2</v>
      </c>
      <c r="K87" s="132">
        <v>-2.5</v>
      </c>
      <c r="L87" s="132">
        <v>-1</v>
      </c>
      <c r="M87" s="132">
        <v>-7.3</v>
      </c>
      <c r="N87" s="132">
        <v>-2.5</v>
      </c>
      <c r="O87" s="132">
        <v>-4.5</v>
      </c>
    </row>
    <row r="88" spans="1:15" s="60" customFormat="1" ht="14.25" customHeight="1">
      <c r="A88" s="66">
        <v>2016</v>
      </c>
      <c r="B88" s="67" t="s">
        <v>21</v>
      </c>
      <c r="C88" s="201">
        <v>84.7839726516689</v>
      </c>
      <c r="D88" s="201">
        <v>-2.9</v>
      </c>
      <c r="E88" s="63">
        <v>-1.5</v>
      </c>
      <c r="F88" s="63">
        <v>-3.1</v>
      </c>
      <c r="G88" s="63">
        <v>-4.1</v>
      </c>
      <c r="H88" s="63">
        <v>-2.5</v>
      </c>
      <c r="I88" s="63">
        <v>-7.9</v>
      </c>
      <c r="J88" s="63">
        <v>-0.7</v>
      </c>
      <c r="K88" s="63">
        <v>-2</v>
      </c>
      <c r="L88" s="63">
        <v>-1.5</v>
      </c>
      <c r="M88" s="63">
        <v>-6.8</v>
      </c>
      <c r="N88" s="63">
        <v>-2</v>
      </c>
      <c r="O88" s="63">
        <v>-4</v>
      </c>
    </row>
    <row r="89" spans="1:15" s="60" customFormat="1" ht="14.25" customHeight="1">
      <c r="A89" s="66"/>
      <c r="B89" s="67" t="s">
        <v>22</v>
      </c>
      <c r="C89" s="201">
        <v>82.75861357955093</v>
      </c>
      <c r="D89" s="201">
        <v>-4.8</v>
      </c>
      <c r="E89" s="63">
        <v>-1.3</v>
      </c>
      <c r="F89" s="63">
        <v>-5.3</v>
      </c>
      <c r="G89" s="63">
        <v>-6</v>
      </c>
      <c r="H89" s="63">
        <v>-4.8</v>
      </c>
      <c r="I89" s="63">
        <v>-8.8</v>
      </c>
      <c r="J89" s="63">
        <v>-7.7</v>
      </c>
      <c r="K89" s="63">
        <v>-6.4</v>
      </c>
      <c r="L89" s="63">
        <v>5</v>
      </c>
      <c r="M89" s="63">
        <v>-8</v>
      </c>
      <c r="N89" s="63">
        <v>-1</v>
      </c>
      <c r="O89" s="63">
        <v>-3</v>
      </c>
    </row>
    <row r="90" spans="1:15" s="60" customFormat="1" ht="14.25" customHeight="1">
      <c r="A90" s="66"/>
      <c r="B90" s="67" t="s">
        <v>23</v>
      </c>
      <c r="C90" s="201">
        <v>90.73478386487614</v>
      </c>
      <c r="D90" s="201">
        <v>-3.1</v>
      </c>
      <c r="E90" s="63">
        <v>2.7</v>
      </c>
      <c r="F90" s="63">
        <v>-3.8</v>
      </c>
      <c r="G90" s="63">
        <v>-6</v>
      </c>
      <c r="H90" s="63">
        <v>-2.6</v>
      </c>
      <c r="I90" s="63">
        <v>-7.1</v>
      </c>
      <c r="J90" s="63">
        <v>-3.8</v>
      </c>
      <c r="K90" s="63">
        <v>-5.9</v>
      </c>
      <c r="L90" s="63">
        <v>-2.5</v>
      </c>
      <c r="M90" s="63">
        <v>-4.2</v>
      </c>
      <c r="N90" s="63">
        <v>-3.5</v>
      </c>
      <c r="O90" s="63">
        <v>-4.7</v>
      </c>
    </row>
    <row r="91" spans="1:15" s="60" customFormat="1" ht="14.25" customHeight="1">
      <c r="A91" s="66"/>
      <c r="B91" s="67" t="s">
        <v>24</v>
      </c>
      <c r="C91" s="201">
        <v>90.88679981526106</v>
      </c>
      <c r="D91" s="201">
        <v>-4.7</v>
      </c>
      <c r="E91" s="63">
        <v>3.9</v>
      </c>
      <c r="F91" s="63">
        <v>-4.2</v>
      </c>
      <c r="G91" s="63">
        <v>-5.3</v>
      </c>
      <c r="H91" s="63">
        <v>0</v>
      </c>
      <c r="I91" s="63">
        <v>-18</v>
      </c>
      <c r="J91" s="63">
        <v>-12.5</v>
      </c>
      <c r="K91" s="63">
        <v>-10.4</v>
      </c>
      <c r="L91" s="63">
        <v>8.4</v>
      </c>
      <c r="M91" s="63">
        <v>-8.5</v>
      </c>
      <c r="N91" s="63">
        <v>-8.1</v>
      </c>
      <c r="O91" s="63">
        <v>-8.2</v>
      </c>
    </row>
    <row r="92" spans="1:15" s="60" customFormat="1" ht="14.25" customHeight="1">
      <c r="A92" s="66"/>
      <c r="B92" s="67" t="s">
        <v>25</v>
      </c>
      <c r="C92" s="201">
        <v>84.48247169025022</v>
      </c>
      <c r="D92" s="201">
        <v>-5.2</v>
      </c>
      <c r="E92" s="63">
        <v>-1.1</v>
      </c>
      <c r="F92" s="63">
        <v>-5.7</v>
      </c>
      <c r="G92" s="63">
        <v>-7.3</v>
      </c>
      <c r="H92" s="63">
        <v>2.5</v>
      </c>
      <c r="I92" s="63">
        <v>-12.5</v>
      </c>
      <c r="J92" s="63">
        <v>-4.3</v>
      </c>
      <c r="K92" s="63">
        <v>-8.8</v>
      </c>
      <c r="L92" s="63">
        <v>-1.4</v>
      </c>
      <c r="M92" s="63">
        <v>-7.4</v>
      </c>
      <c r="N92" s="63">
        <v>-7.5</v>
      </c>
      <c r="O92" s="63">
        <v>-7.5</v>
      </c>
    </row>
    <row r="93" spans="1:15" s="60" customFormat="1" ht="14.25" customHeight="1">
      <c r="A93" s="66"/>
      <c r="B93" s="67" t="s">
        <v>14</v>
      </c>
      <c r="C93" s="201">
        <v>79.28263587065855</v>
      </c>
      <c r="D93" s="201">
        <v>-5.9</v>
      </c>
      <c r="E93" s="63">
        <v>-2.5</v>
      </c>
      <c r="F93" s="63">
        <v>-6.1</v>
      </c>
      <c r="G93" s="63">
        <v>-4.5</v>
      </c>
      <c r="H93" s="63">
        <v>-4.8</v>
      </c>
      <c r="I93" s="63">
        <v>-8.4</v>
      </c>
      <c r="J93" s="63">
        <v>-7</v>
      </c>
      <c r="K93" s="63">
        <v>-7.4</v>
      </c>
      <c r="L93" s="63">
        <v>-7</v>
      </c>
      <c r="M93" s="63">
        <v>-8.3</v>
      </c>
      <c r="N93" s="63">
        <v>-5</v>
      </c>
      <c r="O93" s="63">
        <v>-6.2</v>
      </c>
    </row>
    <row r="94" spans="1:15" s="60" customFormat="1" ht="14.25" customHeight="1">
      <c r="A94" s="66"/>
      <c r="B94" s="67" t="s">
        <v>15</v>
      </c>
      <c r="C94" s="201">
        <f>C82*(1-0.078)</f>
        <v>77.68181750557619</v>
      </c>
      <c r="D94" s="201">
        <v>-7.8</v>
      </c>
      <c r="E94" s="63">
        <v>-2.3</v>
      </c>
      <c r="F94" s="63">
        <v>-6.6</v>
      </c>
      <c r="G94" s="63">
        <v>-8.9</v>
      </c>
      <c r="H94" s="63">
        <v>-7</v>
      </c>
      <c r="I94" s="63">
        <v>-12.5</v>
      </c>
      <c r="J94" s="63">
        <v>-7.7</v>
      </c>
      <c r="K94" s="63">
        <v>-11.4</v>
      </c>
      <c r="L94" s="63">
        <v>-8.5</v>
      </c>
      <c r="M94" s="63">
        <v>-9.3</v>
      </c>
      <c r="N94" s="63">
        <v>-8</v>
      </c>
      <c r="O94" s="63">
        <v>-7.1</v>
      </c>
    </row>
    <row r="95" spans="1:15" s="60" customFormat="1" ht="14.25" customHeight="1">
      <c r="A95" s="66"/>
      <c r="B95" s="67" t="s">
        <v>16</v>
      </c>
      <c r="C95" s="201">
        <v>83.1989</v>
      </c>
      <c r="D95" s="201">
        <f aca="true" t="shared" si="1" ref="D95:D100">(C95/C83-1)*100</f>
        <v>-6.400095764842484</v>
      </c>
      <c r="E95" s="63">
        <v>-3.7</v>
      </c>
      <c r="F95" s="63">
        <v>-7.3</v>
      </c>
      <c r="G95" s="63">
        <v>-10.1</v>
      </c>
      <c r="H95" s="63">
        <v>-2.7</v>
      </c>
      <c r="I95" s="63">
        <v>-14.3</v>
      </c>
      <c r="J95" s="63">
        <v>-9</v>
      </c>
      <c r="K95" s="63">
        <v>-9.2</v>
      </c>
      <c r="L95" s="63">
        <v>-9.2</v>
      </c>
      <c r="M95" s="63">
        <v>1.4</v>
      </c>
      <c r="N95" s="63">
        <v>-6.5</v>
      </c>
      <c r="O95" s="63">
        <v>-5</v>
      </c>
    </row>
    <row r="96" spans="1:15" s="60" customFormat="1" ht="14.25" customHeight="1">
      <c r="A96" s="66"/>
      <c r="B96" s="67" t="s">
        <v>17</v>
      </c>
      <c r="C96" s="201">
        <f>C84*0.946</f>
        <v>79.01250027247089</v>
      </c>
      <c r="D96" s="201">
        <f t="shared" si="1"/>
        <v>-5.400000000000016</v>
      </c>
      <c r="E96" s="63">
        <v>-1.3</v>
      </c>
      <c r="F96" s="63">
        <v>-6.5</v>
      </c>
      <c r="G96" s="63">
        <v>-11.3</v>
      </c>
      <c r="H96" s="63">
        <v>-2.9</v>
      </c>
      <c r="I96" s="63">
        <v>-12.1</v>
      </c>
      <c r="J96" s="63">
        <v>-5.3</v>
      </c>
      <c r="K96" s="63">
        <v>-8.2</v>
      </c>
      <c r="L96" s="63">
        <v>-6</v>
      </c>
      <c r="M96" s="63">
        <v>-4.5</v>
      </c>
      <c r="N96" s="63">
        <v>-5.5</v>
      </c>
      <c r="O96" s="63">
        <v>-3.8</v>
      </c>
    </row>
    <row r="97" spans="1:15" s="60" customFormat="1" ht="14.25" customHeight="1">
      <c r="A97" s="66"/>
      <c r="B97" s="67" t="s">
        <v>18</v>
      </c>
      <c r="C97" s="201">
        <f>C85*0.94</f>
        <v>81.83715147007469</v>
      </c>
      <c r="D97" s="201">
        <f t="shared" si="1"/>
        <v>-5.999999999999995</v>
      </c>
      <c r="E97" s="63">
        <v>-4</v>
      </c>
      <c r="F97" s="63">
        <v>-8.1</v>
      </c>
      <c r="G97" s="63">
        <v>-3.5</v>
      </c>
      <c r="H97" s="63">
        <v>-3.3</v>
      </c>
      <c r="I97" s="63">
        <v>-16.8</v>
      </c>
      <c r="J97" s="63">
        <v>-5.6</v>
      </c>
      <c r="K97" s="63">
        <v>-3.2</v>
      </c>
      <c r="L97" s="63">
        <v>-8</v>
      </c>
      <c r="M97" s="63">
        <v>-8.7</v>
      </c>
      <c r="N97" s="63">
        <v>-4.8</v>
      </c>
      <c r="O97" s="63">
        <v>-6.5</v>
      </c>
    </row>
    <row r="98" spans="1:15" s="60" customFormat="1" ht="14.25" customHeight="1">
      <c r="A98" s="66"/>
      <c r="B98" s="67" t="s">
        <v>19</v>
      </c>
      <c r="C98" s="201">
        <v>81.57</v>
      </c>
      <c r="D98" s="201">
        <f t="shared" si="1"/>
        <v>-5.502591882624186</v>
      </c>
      <c r="E98" s="63">
        <v>-3.9</v>
      </c>
      <c r="F98" s="63">
        <v>-8.9</v>
      </c>
      <c r="G98" s="63">
        <v>-6.3</v>
      </c>
      <c r="H98" s="63">
        <v>-3.6</v>
      </c>
      <c r="I98" s="63">
        <v>-2</v>
      </c>
      <c r="J98" s="63">
        <v>-8.2</v>
      </c>
      <c r="K98" s="63">
        <v>-6.1</v>
      </c>
      <c r="L98" s="63">
        <v>-8.8</v>
      </c>
      <c r="M98" s="63">
        <v>-9</v>
      </c>
      <c r="N98" s="63">
        <v>-7.6</v>
      </c>
      <c r="O98" s="63">
        <v>-4.2</v>
      </c>
    </row>
    <row r="99" spans="1:15" s="60" customFormat="1" ht="14.25" customHeight="1">
      <c r="A99" s="66"/>
      <c r="B99" s="67" t="s">
        <v>20</v>
      </c>
      <c r="C99" s="201">
        <v>83.2</v>
      </c>
      <c r="D99" s="201">
        <f t="shared" si="1"/>
        <v>-2.8957327062403504</v>
      </c>
      <c r="E99" s="132">
        <v>-3.1</v>
      </c>
      <c r="F99" s="132">
        <v>-4.7</v>
      </c>
      <c r="G99" s="132">
        <v>-6.1</v>
      </c>
      <c r="H99" s="132">
        <v>0</v>
      </c>
      <c r="I99" s="132">
        <v>2.4</v>
      </c>
      <c r="J99" s="132">
        <v>-5.5</v>
      </c>
      <c r="K99" s="132">
        <v>1.1</v>
      </c>
      <c r="L99" s="132">
        <v>-5.8</v>
      </c>
      <c r="M99" s="132">
        <v>-8.1</v>
      </c>
      <c r="N99" s="132">
        <v>-7.5</v>
      </c>
      <c r="O99" s="132">
        <v>-2.9</v>
      </c>
    </row>
    <row r="100" spans="1:15" s="60" customFormat="1" ht="14.25" customHeight="1">
      <c r="A100" s="66">
        <v>2017</v>
      </c>
      <c r="B100" s="67" t="s">
        <v>21</v>
      </c>
      <c r="C100" s="201">
        <v>82.9</v>
      </c>
      <c r="D100" s="201">
        <f t="shared" si="1"/>
        <v>-2.2220858409278788</v>
      </c>
      <c r="E100" s="63">
        <v>-0.1</v>
      </c>
      <c r="F100" s="63">
        <v>-8.7</v>
      </c>
      <c r="G100" s="63">
        <v>0.6</v>
      </c>
      <c r="H100" s="63">
        <v>-4.9</v>
      </c>
      <c r="I100" s="63">
        <v>17.9</v>
      </c>
      <c r="J100" s="63">
        <v>-5.7</v>
      </c>
      <c r="K100" s="63">
        <v>-1.5</v>
      </c>
      <c r="L100" s="63">
        <v>-9.7</v>
      </c>
      <c r="M100" s="63">
        <v>-9.9</v>
      </c>
      <c r="N100" s="63">
        <v>-0.8</v>
      </c>
      <c r="O100" s="63">
        <v>-4.6</v>
      </c>
    </row>
    <row r="101" spans="1:15" s="60" customFormat="1" ht="14.25" customHeight="1">
      <c r="A101" s="66"/>
      <c r="B101" s="67" t="s">
        <v>22</v>
      </c>
      <c r="C101" s="201">
        <v>78.6</v>
      </c>
      <c r="D101" s="201">
        <f>(C101/C89-1)*100</f>
        <v>-5.024991840339988</v>
      </c>
      <c r="E101" s="63">
        <v>-4.8</v>
      </c>
      <c r="F101" s="63">
        <v>-13.4</v>
      </c>
      <c r="G101" s="63">
        <v>-1.8</v>
      </c>
      <c r="H101" s="63">
        <v>-14.9</v>
      </c>
      <c r="I101" s="63">
        <v>10.2</v>
      </c>
      <c r="J101" s="63">
        <v>-12.4</v>
      </c>
      <c r="K101" s="63">
        <v>2.1</v>
      </c>
      <c r="L101" s="63">
        <v>-4.5</v>
      </c>
      <c r="M101" s="63">
        <v>-5.6</v>
      </c>
      <c r="N101" s="63">
        <v>-5.1</v>
      </c>
      <c r="O101" s="63">
        <v>-15.7</v>
      </c>
    </row>
    <row r="102" spans="1:15" s="60" customFormat="1" ht="14.25" customHeight="1">
      <c r="A102" s="66"/>
      <c r="B102" s="67" t="s">
        <v>23</v>
      </c>
      <c r="C102" s="201">
        <v>88.5</v>
      </c>
      <c r="D102" s="201">
        <f>(C102/C90-1)*100</f>
        <v>-2.462984722820538</v>
      </c>
      <c r="E102" s="63">
        <v>1.1</v>
      </c>
      <c r="F102" s="63">
        <v>-7.9</v>
      </c>
      <c r="G102" s="63">
        <v>-4.7</v>
      </c>
      <c r="H102" s="63">
        <v>-13</v>
      </c>
      <c r="I102" s="63">
        <v>13.6</v>
      </c>
      <c r="J102" s="63">
        <v>-2</v>
      </c>
      <c r="K102" s="63">
        <v>1.5</v>
      </c>
      <c r="L102" s="63">
        <v>-9.7</v>
      </c>
      <c r="M102" s="63">
        <v>-6.4</v>
      </c>
      <c r="N102" s="63">
        <v>1.2</v>
      </c>
      <c r="O102" s="63">
        <v>-10.2</v>
      </c>
    </row>
    <row r="103" spans="1:15" s="60" customFormat="1" ht="14.25" customHeight="1">
      <c r="A103" s="66"/>
      <c r="B103" s="67" t="s">
        <v>24</v>
      </c>
      <c r="C103" s="201">
        <v>87.4</v>
      </c>
      <c r="D103" s="201">
        <f>(C103/C91-1)*100</f>
        <v>-3.836420494888604</v>
      </c>
      <c r="E103" s="63">
        <v>6.5</v>
      </c>
      <c r="F103" s="63">
        <v>-14.6</v>
      </c>
      <c r="G103" s="63">
        <v>-3.3</v>
      </c>
      <c r="H103" s="63">
        <v>-3.1</v>
      </c>
      <c r="I103" s="63">
        <v>22.5</v>
      </c>
      <c r="J103" s="63">
        <v>-15.5</v>
      </c>
      <c r="K103" s="63">
        <v>-12.5</v>
      </c>
      <c r="L103" s="63">
        <v>-12.3</v>
      </c>
      <c r="M103" s="63">
        <v>-9.8</v>
      </c>
      <c r="N103" s="63">
        <v>-3.3</v>
      </c>
      <c r="O103" s="63">
        <v>-6.5</v>
      </c>
    </row>
    <row r="104" spans="1:15" s="60" customFormat="1" ht="14.25" customHeight="1">
      <c r="A104" s="66"/>
      <c r="B104" s="67" t="s">
        <v>25</v>
      </c>
      <c r="C104" s="201">
        <v>83.05</v>
      </c>
      <c r="D104" s="201">
        <f>(C104/C92-1)*100</f>
        <v>-1.695584494144886</v>
      </c>
      <c r="E104" s="64">
        <v>1.2</v>
      </c>
      <c r="F104" s="64">
        <v>-8.6</v>
      </c>
      <c r="G104" s="64">
        <v>-5.3</v>
      </c>
      <c r="H104" s="64">
        <v>-7.8</v>
      </c>
      <c r="I104" s="64">
        <v>16.8</v>
      </c>
      <c r="J104" s="64">
        <v>-5.8</v>
      </c>
      <c r="K104" s="64">
        <v>0.8</v>
      </c>
      <c r="L104" s="64">
        <v>-9.2</v>
      </c>
      <c r="M104" s="64">
        <v>-3.2</v>
      </c>
      <c r="N104" s="64">
        <v>1.1</v>
      </c>
      <c r="O104" s="64">
        <v>-7.6</v>
      </c>
    </row>
    <row r="105" spans="1:15" s="60" customFormat="1" ht="14.25" customHeight="1">
      <c r="A105" s="66"/>
      <c r="B105" s="67" t="s">
        <v>14</v>
      </c>
      <c r="C105" s="201">
        <f aca="true" t="shared" si="2" ref="C105:C117">C93*(1+D105%)</f>
        <v>78.88622269130526</v>
      </c>
      <c r="D105" s="201">
        <v>-0.5</v>
      </c>
      <c r="E105" s="63">
        <v>1.2</v>
      </c>
      <c r="F105" s="63">
        <v>-7.7</v>
      </c>
      <c r="G105" s="63">
        <v>-2</v>
      </c>
      <c r="H105" s="63">
        <v>-4.5</v>
      </c>
      <c r="I105" s="63">
        <v>9.8</v>
      </c>
      <c r="J105" s="63">
        <v>-4.9</v>
      </c>
      <c r="K105" s="63">
        <v>-2.3</v>
      </c>
      <c r="L105" s="63">
        <v>-3.6</v>
      </c>
      <c r="M105" s="63">
        <v>7</v>
      </c>
      <c r="N105" s="63">
        <v>-2.7</v>
      </c>
      <c r="O105" s="63">
        <v>-1.2</v>
      </c>
    </row>
    <row r="106" spans="1:15" s="60" customFormat="1" ht="14.25" customHeight="1">
      <c r="A106" s="66"/>
      <c r="B106" s="67" t="s">
        <v>15</v>
      </c>
      <c r="C106" s="201">
        <f t="shared" si="2"/>
        <v>78.14790841060965</v>
      </c>
      <c r="D106" s="201">
        <v>0.6</v>
      </c>
      <c r="E106" s="63">
        <v>1</v>
      </c>
      <c r="F106" s="63">
        <v>-0.8</v>
      </c>
      <c r="G106" s="63">
        <v>6.9</v>
      </c>
      <c r="H106" s="63">
        <v>0.5</v>
      </c>
      <c r="I106" s="63">
        <v>4.5</v>
      </c>
      <c r="J106" s="63">
        <v>-7.7</v>
      </c>
      <c r="K106" s="63">
        <v>8.4</v>
      </c>
      <c r="L106" s="63">
        <v>-4.3</v>
      </c>
      <c r="M106" s="63">
        <v>-8.1</v>
      </c>
      <c r="N106" s="63">
        <v>2.2</v>
      </c>
      <c r="O106" s="63">
        <v>-4.3</v>
      </c>
    </row>
    <row r="107" spans="1:15" s="60" customFormat="1" ht="14.25" customHeight="1">
      <c r="A107" s="66"/>
      <c r="B107" s="67" t="s">
        <v>16</v>
      </c>
      <c r="C107" s="201">
        <f t="shared" si="2"/>
        <v>86.1940604</v>
      </c>
      <c r="D107" s="201">
        <v>3.6</v>
      </c>
      <c r="E107" s="63">
        <v>2.1</v>
      </c>
      <c r="F107" s="63">
        <v>5.8</v>
      </c>
      <c r="G107" s="63">
        <v>11.1</v>
      </c>
      <c r="H107" s="63">
        <v>2.7</v>
      </c>
      <c r="I107" s="63">
        <v>12.3</v>
      </c>
      <c r="J107" s="63">
        <v>-2.2</v>
      </c>
      <c r="K107" s="63">
        <v>7.9</v>
      </c>
      <c r="L107" s="63">
        <v>0.5</v>
      </c>
      <c r="M107" s="63">
        <v>-4.2</v>
      </c>
      <c r="N107" s="63">
        <v>3.6</v>
      </c>
      <c r="O107" s="63">
        <v>1.8</v>
      </c>
    </row>
    <row r="108" spans="1:15" s="60" customFormat="1" ht="14.25" customHeight="1">
      <c r="A108" s="66"/>
      <c r="B108" s="67" t="s">
        <v>17</v>
      </c>
      <c r="C108" s="201">
        <f t="shared" si="2"/>
        <v>81.61991278146242</v>
      </c>
      <c r="D108" s="201">
        <v>3.3</v>
      </c>
      <c r="E108" s="63">
        <v>-2.3</v>
      </c>
      <c r="F108" s="63">
        <v>5.4</v>
      </c>
      <c r="G108" s="63">
        <v>6.1</v>
      </c>
      <c r="H108" s="63">
        <v>1.8</v>
      </c>
      <c r="I108" s="63">
        <v>13.5</v>
      </c>
      <c r="J108" s="63">
        <v>-4.2</v>
      </c>
      <c r="K108" s="63">
        <v>5</v>
      </c>
      <c r="L108" s="63">
        <v>6.5</v>
      </c>
      <c r="M108" s="63">
        <v>7.1</v>
      </c>
      <c r="N108" s="63">
        <v>0.9</v>
      </c>
      <c r="O108" s="63">
        <v>2.8</v>
      </c>
    </row>
    <row r="109" spans="1:15" s="60" customFormat="1" ht="14.25" customHeight="1">
      <c r="A109" s="66"/>
      <c r="B109" s="67" t="s">
        <v>18</v>
      </c>
      <c r="C109" s="201">
        <f t="shared" si="2"/>
        <v>84.0467545597667</v>
      </c>
      <c r="D109" s="201">
        <v>2.7</v>
      </c>
      <c r="E109" s="63">
        <v>2</v>
      </c>
      <c r="F109" s="63">
        <v>2.5</v>
      </c>
      <c r="G109" s="63">
        <v>7.8</v>
      </c>
      <c r="H109" s="63">
        <v>1.7</v>
      </c>
      <c r="I109" s="63">
        <v>11.2</v>
      </c>
      <c r="J109" s="63">
        <v>3.8</v>
      </c>
      <c r="K109" s="63">
        <v>5.8</v>
      </c>
      <c r="L109" s="63">
        <v>0</v>
      </c>
      <c r="M109" s="63">
        <v>0.4</v>
      </c>
      <c r="N109" s="63">
        <v>-0.8</v>
      </c>
      <c r="O109" s="63">
        <v>-3.3</v>
      </c>
    </row>
    <row r="110" spans="1:15" s="60" customFormat="1" ht="14.25" customHeight="1">
      <c r="A110" s="66"/>
      <c r="B110" s="67" t="s">
        <v>19</v>
      </c>
      <c r="C110" s="201">
        <f t="shared" si="2"/>
        <v>85.89320999999998</v>
      </c>
      <c r="D110" s="201">
        <v>5.3</v>
      </c>
      <c r="E110" s="63">
        <v>7.2</v>
      </c>
      <c r="F110" s="63">
        <v>1.3</v>
      </c>
      <c r="G110" s="63">
        <v>10.3</v>
      </c>
      <c r="H110" s="63">
        <v>-0.5</v>
      </c>
      <c r="I110" s="63">
        <v>13.3</v>
      </c>
      <c r="J110" s="63">
        <v>10.5</v>
      </c>
      <c r="K110" s="63">
        <v>4.5</v>
      </c>
      <c r="L110" s="63">
        <v>8.8</v>
      </c>
      <c r="M110" s="63">
        <v>0</v>
      </c>
      <c r="N110" s="63">
        <v>5.6</v>
      </c>
      <c r="O110" s="63">
        <v>-0.3</v>
      </c>
    </row>
    <row r="111" spans="1:15" s="60" customFormat="1" ht="14.25" customHeight="1">
      <c r="A111" s="66"/>
      <c r="B111" s="67" t="s">
        <v>20</v>
      </c>
      <c r="C111" s="201">
        <f t="shared" si="2"/>
        <v>87.1936</v>
      </c>
      <c r="D111" s="201">
        <v>4.8</v>
      </c>
      <c r="E111" s="63">
        <v>6.3</v>
      </c>
      <c r="F111" s="63">
        <v>0</v>
      </c>
      <c r="G111" s="63">
        <v>3.5</v>
      </c>
      <c r="H111" s="63">
        <v>4.9</v>
      </c>
      <c r="I111" s="63">
        <v>7.7</v>
      </c>
      <c r="J111" s="63">
        <v>9.9</v>
      </c>
      <c r="K111" s="63">
        <v>4.3</v>
      </c>
      <c r="L111" s="63">
        <v>-1.5</v>
      </c>
      <c r="M111" s="63">
        <v>5.4</v>
      </c>
      <c r="N111" s="63">
        <v>4.9</v>
      </c>
      <c r="O111" s="63">
        <v>5.1</v>
      </c>
    </row>
    <row r="112" spans="1:15" s="60" customFormat="1" ht="14.25" customHeight="1">
      <c r="A112" s="66">
        <v>2018</v>
      </c>
      <c r="B112" s="67" t="s">
        <v>21</v>
      </c>
      <c r="C112" s="201">
        <f t="shared" si="2"/>
        <v>85.71860000000001</v>
      </c>
      <c r="D112" s="201">
        <v>3.4</v>
      </c>
      <c r="E112" s="63">
        <v>2.7</v>
      </c>
      <c r="F112" s="63">
        <v>0.2</v>
      </c>
      <c r="G112" s="63">
        <v>6.7</v>
      </c>
      <c r="H112" s="63">
        <v>6.1</v>
      </c>
      <c r="I112" s="63">
        <v>1</v>
      </c>
      <c r="J112" s="63">
        <v>6.3</v>
      </c>
      <c r="K112" s="63">
        <v>7.6</v>
      </c>
      <c r="L112" s="63">
        <v>0.2</v>
      </c>
      <c r="M112" s="63">
        <v>2.7</v>
      </c>
      <c r="N112" s="63">
        <v>0.1</v>
      </c>
      <c r="O112" s="63">
        <v>0.9</v>
      </c>
    </row>
    <row r="113" spans="1:15" s="60" customFormat="1" ht="14.25" customHeight="1">
      <c r="A113" s="66"/>
      <c r="B113" s="67" t="s">
        <v>22</v>
      </c>
      <c r="C113" s="201">
        <f t="shared" si="2"/>
        <v>79.77899999999998</v>
      </c>
      <c r="D113" s="201">
        <v>1.5</v>
      </c>
      <c r="E113" s="63">
        <v>0.5</v>
      </c>
      <c r="F113" s="63">
        <v>-5.5</v>
      </c>
      <c r="G113" s="63">
        <v>3</v>
      </c>
      <c r="H113" s="63">
        <v>-5.3</v>
      </c>
      <c r="I113" s="63">
        <v>5.6</v>
      </c>
      <c r="J113" s="63">
        <v>-1.2</v>
      </c>
      <c r="K113" s="63">
        <v>4.5</v>
      </c>
      <c r="L113" s="63">
        <v>-2.5</v>
      </c>
      <c r="M113" s="63">
        <v>5.5</v>
      </c>
      <c r="N113" s="63">
        <v>5.8</v>
      </c>
      <c r="O113" s="63">
        <v>2.5</v>
      </c>
    </row>
    <row r="114" spans="1:15" s="60" customFormat="1" ht="14.25" customHeight="1">
      <c r="A114" s="66"/>
      <c r="B114" s="67" t="s">
        <v>23</v>
      </c>
      <c r="C114" s="201">
        <f t="shared" si="2"/>
        <v>91.686</v>
      </c>
      <c r="D114" s="201">
        <v>3.6</v>
      </c>
      <c r="E114" s="63">
        <v>3.4</v>
      </c>
      <c r="F114" s="63">
        <v>-2.4</v>
      </c>
      <c r="G114" s="63">
        <v>1.4</v>
      </c>
      <c r="H114" s="63">
        <v>1.9</v>
      </c>
      <c r="I114" s="63">
        <v>11.5</v>
      </c>
      <c r="J114" s="63">
        <v>4.5</v>
      </c>
      <c r="K114" s="63">
        <v>9.3</v>
      </c>
      <c r="L114" s="63">
        <v>0.5</v>
      </c>
      <c r="M114" s="63">
        <v>-1.5</v>
      </c>
      <c r="N114" s="63">
        <v>1.7</v>
      </c>
      <c r="O114" s="63">
        <v>0.2</v>
      </c>
    </row>
    <row r="115" spans="1:15" s="60" customFormat="1" ht="14.25" customHeight="1">
      <c r="A115" s="66"/>
      <c r="B115" s="67" t="s">
        <v>24</v>
      </c>
      <c r="C115" s="201">
        <f t="shared" si="2"/>
        <v>89.585</v>
      </c>
      <c r="D115" s="201">
        <v>2.5</v>
      </c>
      <c r="E115" s="63">
        <v>-1.5</v>
      </c>
      <c r="F115" s="63">
        <v>3</v>
      </c>
      <c r="G115" s="63">
        <v>-4.4</v>
      </c>
      <c r="H115" s="63">
        <v>0.5</v>
      </c>
      <c r="I115" s="63">
        <v>14.5</v>
      </c>
      <c r="J115" s="63">
        <v>3.3</v>
      </c>
      <c r="K115" s="63">
        <v>4.3</v>
      </c>
      <c r="L115" s="63">
        <v>4.7</v>
      </c>
      <c r="M115" s="63">
        <v>0</v>
      </c>
      <c r="N115" s="63">
        <v>5.4</v>
      </c>
      <c r="O115" s="63">
        <v>0.6</v>
      </c>
    </row>
    <row r="116" spans="1:15" s="60" customFormat="1" ht="14.25" customHeight="1">
      <c r="A116" s="66"/>
      <c r="B116" s="67" t="s">
        <v>25</v>
      </c>
      <c r="C116" s="201">
        <f t="shared" si="2"/>
        <v>82.80085</v>
      </c>
      <c r="D116" s="201">
        <v>-0.3</v>
      </c>
      <c r="E116" s="64">
        <v>0</v>
      </c>
      <c r="F116" s="64">
        <v>-2.8</v>
      </c>
      <c r="G116" s="64">
        <v>-3.4</v>
      </c>
      <c r="H116" s="64">
        <v>0</v>
      </c>
      <c r="I116" s="64">
        <v>-3.3</v>
      </c>
      <c r="J116" s="64">
        <v>5.1</v>
      </c>
      <c r="K116" s="64">
        <v>1.1</v>
      </c>
      <c r="L116" s="64">
        <v>0.9</v>
      </c>
      <c r="M116" s="64">
        <v>-5</v>
      </c>
      <c r="N116" s="64">
        <v>-2.9</v>
      </c>
      <c r="O116" s="64">
        <v>2.1</v>
      </c>
    </row>
    <row r="117" spans="1:15" s="60" customFormat="1" ht="14.25" customHeight="1">
      <c r="A117" s="66"/>
      <c r="B117" s="67" t="s">
        <v>14</v>
      </c>
      <c r="C117" s="201">
        <f t="shared" si="2"/>
        <v>75.80966000634436</v>
      </c>
      <c r="D117" s="201">
        <v>-3.9</v>
      </c>
      <c r="E117" s="63">
        <v>-5.2</v>
      </c>
      <c r="F117" s="63">
        <v>-5.5</v>
      </c>
      <c r="G117" s="63">
        <v>-8.7</v>
      </c>
      <c r="H117" s="63">
        <v>-4.1</v>
      </c>
      <c r="I117" s="63">
        <v>-7.8</v>
      </c>
      <c r="J117" s="63">
        <v>4.8</v>
      </c>
      <c r="K117" s="63">
        <v>-1.4</v>
      </c>
      <c r="L117" s="63">
        <v>-1.5</v>
      </c>
      <c r="M117" s="63">
        <v>-9.9</v>
      </c>
      <c r="N117" s="63">
        <v>-2.4</v>
      </c>
      <c r="O117" s="63">
        <v>-3</v>
      </c>
    </row>
    <row r="118" spans="1:15" s="60" customFormat="1" ht="14.25" customHeight="1">
      <c r="A118" s="66"/>
      <c r="B118" s="67" t="s">
        <v>15</v>
      </c>
      <c r="C118" s="201">
        <f>C106*(1+D118%)</f>
        <v>72.44311109663515</v>
      </c>
      <c r="D118" s="202">
        <v>-7.3</v>
      </c>
      <c r="E118" s="63">
        <v>-6</v>
      </c>
      <c r="F118" s="63">
        <v>-7.4</v>
      </c>
      <c r="G118" s="63">
        <v>-13.5</v>
      </c>
      <c r="H118" s="63">
        <v>-10.2</v>
      </c>
      <c r="I118" s="63">
        <v>-6.6</v>
      </c>
      <c r="J118" s="63">
        <v>-3.4</v>
      </c>
      <c r="K118" s="63">
        <v>-7.9</v>
      </c>
      <c r="L118" s="63">
        <v>-10.6</v>
      </c>
      <c r="M118" s="63">
        <v>-5.6</v>
      </c>
      <c r="N118" s="63">
        <v>-4.3</v>
      </c>
      <c r="O118" s="63">
        <v>-6.3</v>
      </c>
    </row>
    <row r="119" spans="1:15" s="60" customFormat="1" ht="14.25" customHeight="1">
      <c r="A119" s="66"/>
      <c r="B119" s="67" t="s">
        <v>16</v>
      </c>
      <c r="C119" s="201">
        <f aca="true" t="shared" si="3" ref="C119:C149">C107*(1+D119%)</f>
        <v>80.6776405344</v>
      </c>
      <c r="D119" s="201">
        <v>-6.4</v>
      </c>
      <c r="E119" s="63">
        <v>-3.3</v>
      </c>
      <c r="F119" s="63">
        <v>-8.8</v>
      </c>
      <c r="G119" s="63">
        <v>-6.2</v>
      </c>
      <c r="H119" s="63">
        <v>-6.1</v>
      </c>
      <c r="I119" s="63">
        <v>-7.5</v>
      </c>
      <c r="J119" s="63">
        <v>-5.6</v>
      </c>
      <c r="K119" s="63">
        <v>-10.4</v>
      </c>
      <c r="L119" s="63">
        <v>-3.1</v>
      </c>
      <c r="M119" s="63">
        <v>-6.4</v>
      </c>
      <c r="N119" s="63">
        <v>-6</v>
      </c>
      <c r="O119" s="63">
        <v>-8.3</v>
      </c>
    </row>
    <row r="120" spans="1:15" s="60" customFormat="1" ht="14.25" customHeight="1">
      <c r="A120" s="66"/>
      <c r="B120" s="67" t="s">
        <v>17</v>
      </c>
      <c r="C120" s="201">
        <f t="shared" si="3"/>
        <v>75.58003923563419</v>
      </c>
      <c r="D120" s="201">
        <v>-7.4</v>
      </c>
      <c r="E120" s="63">
        <v>-4.4</v>
      </c>
      <c r="F120" s="63">
        <v>-9.4</v>
      </c>
      <c r="G120" s="63">
        <v>-9.7</v>
      </c>
      <c r="H120" s="63">
        <v>-9.9</v>
      </c>
      <c r="I120" s="63">
        <v>-10</v>
      </c>
      <c r="J120" s="63">
        <v>-9.6</v>
      </c>
      <c r="K120" s="63">
        <v>-10.8</v>
      </c>
      <c r="L120" s="63">
        <v>-4.2</v>
      </c>
      <c r="M120" s="63">
        <v>-6</v>
      </c>
      <c r="N120" s="63">
        <v>-8.3</v>
      </c>
      <c r="O120" s="63">
        <v>-4.2</v>
      </c>
    </row>
    <row r="121" spans="1:15" s="61" customFormat="1" ht="14.25" customHeight="1">
      <c r="A121" s="66"/>
      <c r="B121" s="67" t="s">
        <v>18</v>
      </c>
      <c r="C121" s="201">
        <f t="shared" si="3"/>
        <v>79.84441683177836</v>
      </c>
      <c r="D121" s="201">
        <v>-5</v>
      </c>
      <c r="E121" s="63">
        <v>0.1</v>
      </c>
      <c r="F121" s="63">
        <v>-15</v>
      </c>
      <c r="G121" s="63">
        <v>-2.5</v>
      </c>
      <c r="H121" s="63">
        <v>-10.4</v>
      </c>
      <c r="I121" s="63">
        <v>-3.3</v>
      </c>
      <c r="J121" s="63">
        <v>1.6</v>
      </c>
      <c r="K121" s="63">
        <v>-7.3</v>
      </c>
      <c r="L121" s="63">
        <v>-8.5</v>
      </c>
      <c r="M121" s="63">
        <v>-10.8</v>
      </c>
      <c r="N121" s="63">
        <v>0</v>
      </c>
      <c r="O121" s="63">
        <v>-3.3</v>
      </c>
    </row>
    <row r="122" spans="1:15" s="61" customFormat="1" ht="14.25" customHeight="1">
      <c r="A122" s="66"/>
      <c r="B122" s="67" t="s">
        <v>19</v>
      </c>
      <c r="C122" s="201">
        <f t="shared" si="3"/>
        <v>81.08319023999998</v>
      </c>
      <c r="D122" s="201">
        <v>-5.6</v>
      </c>
      <c r="E122" s="63">
        <v>0.4</v>
      </c>
      <c r="F122" s="63">
        <v>-18.2</v>
      </c>
      <c r="G122" s="63">
        <v>0.7</v>
      </c>
      <c r="H122" s="63">
        <v>-13.5</v>
      </c>
      <c r="I122" s="63">
        <v>0</v>
      </c>
      <c r="J122" s="63">
        <v>-0.8</v>
      </c>
      <c r="K122" s="63">
        <v>-14.7</v>
      </c>
      <c r="L122" s="63">
        <v>-5.8</v>
      </c>
      <c r="M122" s="63">
        <v>-1.5</v>
      </c>
      <c r="N122" s="63">
        <v>-4.2</v>
      </c>
      <c r="O122" s="63">
        <v>-3.5</v>
      </c>
    </row>
    <row r="123" spans="1:15" s="61" customFormat="1" ht="14.25" customHeight="1">
      <c r="A123" s="66"/>
      <c r="B123" s="67" t="s">
        <v>20</v>
      </c>
      <c r="C123" s="201">
        <f t="shared" si="3"/>
        <v>82.0491776</v>
      </c>
      <c r="D123" s="201">
        <v>-5.9</v>
      </c>
      <c r="E123" s="63">
        <v>-3.9</v>
      </c>
      <c r="F123" s="63">
        <v>-20</v>
      </c>
      <c r="G123" s="63">
        <v>-6.1</v>
      </c>
      <c r="H123" s="63">
        <v>-13.7</v>
      </c>
      <c r="I123" s="63">
        <v>-8.3</v>
      </c>
      <c r="J123" s="63">
        <v>-10.1</v>
      </c>
      <c r="K123" s="63">
        <v>-2.8</v>
      </c>
      <c r="L123" s="63">
        <v>-3.6</v>
      </c>
      <c r="M123" s="63">
        <v>-5.4</v>
      </c>
      <c r="N123" s="63">
        <v>-0.4</v>
      </c>
      <c r="O123" s="63">
        <v>-6.1</v>
      </c>
    </row>
    <row r="124" spans="1:15" s="60" customFormat="1" ht="14.25" customHeight="1">
      <c r="A124" s="68">
        <v>2019</v>
      </c>
      <c r="B124" s="67" t="s">
        <v>21</v>
      </c>
      <c r="C124" s="201">
        <f t="shared" si="3"/>
        <v>78.1753632</v>
      </c>
      <c r="D124" s="201">
        <v>-8.8</v>
      </c>
      <c r="E124" s="63">
        <v>-1.2</v>
      </c>
      <c r="F124" s="63">
        <v>-15.5</v>
      </c>
      <c r="G124" s="63">
        <v>-14</v>
      </c>
      <c r="H124" s="63">
        <v>-16.5</v>
      </c>
      <c r="I124" s="63">
        <v>-17.7</v>
      </c>
      <c r="J124" s="63">
        <v>-13.3</v>
      </c>
      <c r="K124" s="63">
        <v>-8.9</v>
      </c>
      <c r="L124" s="63">
        <v>-5.9</v>
      </c>
      <c r="M124" s="63">
        <v>-10.6</v>
      </c>
      <c r="N124" s="63">
        <v>-6</v>
      </c>
      <c r="O124" s="63">
        <v>-8.4</v>
      </c>
    </row>
    <row r="125" spans="1:15" s="60" customFormat="1" ht="14.25" customHeight="1">
      <c r="A125" s="68"/>
      <c r="B125" s="67" t="s">
        <v>22</v>
      </c>
      <c r="C125" s="201">
        <f t="shared" si="3"/>
        <v>74.91248099999999</v>
      </c>
      <c r="D125" s="201">
        <v>-6.1</v>
      </c>
      <c r="E125" s="63">
        <v>-3.8</v>
      </c>
      <c r="F125" s="63">
        <v>-20</v>
      </c>
      <c r="G125" s="63">
        <v>-10.3</v>
      </c>
      <c r="H125" s="63">
        <v>-14.1</v>
      </c>
      <c r="I125" s="63">
        <v>-10.2</v>
      </c>
      <c r="J125" s="63">
        <v>-6.1</v>
      </c>
      <c r="K125" s="63">
        <v>-3.4</v>
      </c>
      <c r="L125" s="63">
        <v>0</v>
      </c>
      <c r="M125" s="63">
        <v>-3.3</v>
      </c>
      <c r="N125" s="63">
        <v>-0.5</v>
      </c>
      <c r="O125" s="63">
        <v>-11.4</v>
      </c>
    </row>
    <row r="126" spans="1:15" s="60" customFormat="1" ht="14.25" customHeight="1">
      <c r="A126" s="68"/>
      <c r="B126" s="67" t="s">
        <v>23</v>
      </c>
      <c r="C126" s="201">
        <f t="shared" si="3"/>
        <v>83.98437600000001</v>
      </c>
      <c r="D126" s="201">
        <v>-8.4</v>
      </c>
      <c r="E126" s="63">
        <v>-5.6</v>
      </c>
      <c r="F126" s="63">
        <v>-13.5</v>
      </c>
      <c r="G126" s="63">
        <v>3.1</v>
      </c>
      <c r="H126" s="63">
        <v>-10.6</v>
      </c>
      <c r="I126" s="63">
        <v>-18.2</v>
      </c>
      <c r="J126" s="63">
        <v>-13.7</v>
      </c>
      <c r="K126" s="63">
        <v>-10.9</v>
      </c>
      <c r="L126" s="63">
        <v>3</v>
      </c>
      <c r="M126" s="63">
        <v>-12.9</v>
      </c>
      <c r="N126" s="63">
        <v>-6</v>
      </c>
      <c r="O126" s="63">
        <v>-9.6</v>
      </c>
    </row>
    <row r="127" spans="1:15" s="60" customFormat="1" ht="14.25" customHeight="1">
      <c r="A127" s="68"/>
      <c r="B127" s="67" t="s">
        <v>24</v>
      </c>
      <c r="C127" s="201">
        <f t="shared" si="3"/>
        <v>80.357745</v>
      </c>
      <c r="D127" s="201">
        <v>-10.3</v>
      </c>
      <c r="E127" s="63">
        <v>-2.7</v>
      </c>
      <c r="F127" s="63">
        <v>-24.6</v>
      </c>
      <c r="G127" s="63">
        <v>-12.2</v>
      </c>
      <c r="H127" s="63">
        <v>-21.2</v>
      </c>
      <c r="I127" s="63">
        <v>-24.2</v>
      </c>
      <c r="J127" s="63">
        <v>-22.6</v>
      </c>
      <c r="K127" s="63">
        <v>-9.5</v>
      </c>
      <c r="L127" s="63">
        <v>2.1</v>
      </c>
      <c r="M127" s="63">
        <v>-13.9</v>
      </c>
      <c r="N127" s="63">
        <v>-4.6</v>
      </c>
      <c r="O127" s="63">
        <v>-8.8</v>
      </c>
    </row>
    <row r="128" spans="1:15" s="60" customFormat="1" ht="14.25" customHeight="1">
      <c r="A128" s="68"/>
      <c r="B128" s="67" t="s">
        <v>25</v>
      </c>
      <c r="C128" s="201">
        <f t="shared" si="3"/>
        <v>77.41879475</v>
      </c>
      <c r="D128" s="201">
        <v>-6.5</v>
      </c>
      <c r="E128" s="64">
        <v>-0.1</v>
      </c>
      <c r="F128" s="64">
        <v>-6.1</v>
      </c>
      <c r="G128" s="64">
        <v>0</v>
      </c>
      <c r="H128" s="64">
        <v>-20.4</v>
      </c>
      <c r="I128" s="64">
        <v>-19.1</v>
      </c>
      <c r="J128" s="64">
        <v>-14.1</v>
      </c>
      <c r="K128" s="64">
        <v>-4.5</v>
      </c>
      <c r="L128" s="64">
        <v>-5.3</v>
      </c>
      <c r="M128" s="64">
        <v>-3.5</v>
      </c>
      <c r="N128" s="64">
        <v>-6.3</v>
      </c>
      <c r="O128" s="64">
        <v>-6.4</v>
      </c>
    </row>
    <row r="129" spans="1:15" s="60" customFormat="1" ht="14.25" customHeight="1">
      <c r="A129" s="68"/>
      <c r="B129" s="67" t="s">
        <v>14</v>
      </c>
      <c r="C129" s="201">
        <f t="shared" si="3"/>
        <v>69.44164856581143</v>
      </c>
      <c r="D129" s="201">
        <v>-8.4</v>
      </c>
      <c r="E129" s="63">
        <v>1.7</v>
      </c>
      <c r="F129" s="63">
        <v>-11.4</v>
      </c>
      <c r="G129" s="63">
        <v>-0.3</v>
      </c>
      <c r="H129" s="63">
        <v>-17.2</v>
      </c>
      <c r="I129" s="63">
        <v>-17.7</v>
      </c>
      <c r="J129" s="63">
        <v>-16.2</v>
      </c>
      <c r="K129" s="63">
        <v>-10</v>
      </c>
      <c r="L129" s="63">
        <v>-10.3</v>
      </c>
      <c r="M129" s="63">
        <v>-11.6</v>
      </c>
      <c r="N129" s="63">
        <v>-4.1</v>
      </c>
      <c r="O129" s="63">
        <v>-9.6</v>
      </c>
    </row>
    <row r="130" spans="1:15" s="60" customFormat="1" ht="14.25" customHeight="1">
      <c r="A130" s="68"/>
      <c r="B130" s="67" t="s">
        <v>15</v>
      </c>
      <c r="C130" s="201">
        <f t="shared" si="3"/>
        <v>68.0240813197404</v>
      </c>
      <c r="D130" s="201">
        <v>-6.1</v>
      </c>
      <c r="E130" s="63">
        <v>0</v>
      </c>
      <c r="F130" s="63">
        <v>-12</v>
      </c>
      <c r="G130" s="63">
        <v>-2</v>
      </c>
      <c r="H130" s="63">
        <v>-11.7</v>
      </c>
      <c r="I130" s="63">
        <v>-14.5</v>
      </c>
      <c r="J130" s="63">
        <v>-7.6</v>
      </c>
      <c r="K130" s="63">
        <v>-11.8</v>
      </c>
      <c r="L130" s="63">
        <v>-2.5</v>
      </c>
      <c r="M130" s="63">
        <v>-8.5</v>
      </c>
      <c r="N130" s="63">
        <v>-0.5</v>
      </c>
      <c r="O130" s="63">
        <v>-0.9</v>
      </c>
    </row>
    <row r="131" spans="1:15" s="60" customFormat="1" ht="14.25" customHeight="1">
      <c r="A131" s="68"/>
      <c r="B131" s="67" t="s">
        <v>16</v>
      </c>
      <c r="C131" s="201">
        <f t="shared" si="3"/>
        <v>75.5949491807328</v>
      </c>
      <c r="D131" s="201">
        <v>-6.3</v>
      </c>
      <c r="E131" s="63">
        <v>-3</v>
      </c>
      <c r="F131" s="63">
        <v>-9.6</v>
      </c>
      <c r="G131" s="63">
        <v>-4.7</v>
      </c>
      <c r="H131" s="63">
        <v>-11.4</v>
      </c>
      <c r="I131" s="63">
        <v>-3.8</v>
      </c>
      <c r="J131" s="63">
        <v>-11.7</v>
      </c>
      <c r="K131" s="63">
        <v>-5.8</v>
      </c>
      <c r="L131" s="63">
        <v>-5.4</v>
      </c>
      <c r="M131" s="63">
        <v>-12.7</v>
      </c>
      <c r="N131" s="63">
        <v>2.4</v>
      </c>
      <c r="O131" s="63">
        <v>-9.1</v>
      </c>
    </row>
    <row r="132" spans="1:15" s="60" customFormat="1" ht="14.25" customHeight="1">
      <c r="A132" s="68"/>
      <c r="B132" s="67" t="s">
        <v>17</v>
      </c>
      <c r="C132" s="201">
        <f t="shared" si="3"/>
        <v>71.12081692073177</v>
      </c>
      <c r="D132" s="201">
        <v>-5.9</v>
      </c>
      <c r="E132" s="63">
        <v>-4.5</v>
      </c>
      <c r="F132" s="63">
        <v>-6.9</v>
      </c>
      <c r="G132" s="63">
        <v>-4.5</v>
      </c>
      <c r="H132" s="63">
        <v>-9.7</v>
      </c>
      <c r="I132" s="63">
        <v>-8.8</v>
      </c>
      <c r="J132" s="63">
        <v>-10.8</v>
      </c>
      <c r="K132" s="63">
        <v>-7.7</v>
      </c>
      <c r="L132" s="63">
        <v>-4.1</v>
      </c>
      <c r="M132" s="63">
        <v>-10.1</v>
      </c>
      <c r="N132" s="63">
        <v>3.9</v>
      </c>
      <c r="O132" s="63">
        <v>-2</v>
      </c>
    </row>
    <row r="133" spans="1:15" s="60" customFormat="1" ht="14.25" customHeight="1">
      <c r="A133" s="68"/>
      <c r="B133" s="67" t="s">
        <v>18</v>
      </c>
      <c r="C133" s="201">
        <f t="shared" si="3"/>
        <v>77.60877316048857</v>
      </c>
      <c r="D133" s="201">
        <v>-2.8</v>
      </c>
      <c r="E133" s="63">
        <v>0.4</v>
      </c>
      <c r="F133" s="63">
        <v>-11.8</v>
      </c>
      <c r="G133" s="63">
        <v>-9.3</v>
      </c>
      <c r="H133" s="63">
        <v>-4.7</v>
      </c>
      <c r="I133" s="63">
        <v>-2</v>
      </c>
      <c r="J133" s="63">
        <v>-7.9</v>
      </c>
      <c r="K133" s="63">
        <v>-2.2</v>
      </c>
      <c r="L133" s="63">
        <v>0</v>
      </c>
      <c r="M133" s="63">
        <v>-6.6</v>
      </c>
      <c r="N133" s="63">
        <v>4.4</v>
      </c>
      <c r="O133" s="63">
        <v>-4.8</v>
      </c>
    </row>
    <row r="134" spans="1:15" s="60" customFormat="1" ht="14.25" customHeight="1">
      <c r="A134" s="68"/>
      <c r="B134" s="67" t="s">
        <v>19</v>
      </c>
      <c r="C134" s="201">
        <f t="shared" si="3"/>
        <v>80.02910876687997</v>
      </c>
      <c r="D134" s="201">
        <v>-1.3</v>
      </c>
      <c r="E134" s="63">
        <v>3.5</v>
      </c>
      <c r="F134" s="63">
        <v>0.2</v>
      </c>
      <c r="G134" s="63">
        <v>-3.9</v>
      </c>
      <c r="H134" s="63">
        <v>0.7</v>
      </c>
      <c r="I134" s="63">
        <v>0</v>
      </c>
      <c r="J134" s="63">
        <v>-5.5</v>
      </c>
      <c r="K134" s="63">
        <v>-4.6</v>
      </c>
      <c r="L134" s="63">
        <v>-3.2</v>
      </c>
      <c r="M134" s="63">
        <v>-3</v>
      </c>
      <c r="N134" s="63">
        <v>-3.3</v>
      </c>
      <c r="O134" s="63">
        <v>-0.8</v>
      </c>
    </row>
    <row r="135" spans="1:16" s="137" customFormat="1" ht="15">
      <c r="A135" s="135"/>
      <c r="B135" s="67" t="s">
        <v>20</v>
      </c>
      <c r="C135" s="201">
        <f t="shared" si="3"/>
        <v>81.3107350016</v>
      </c>
      <c r="D135" s="201">
        <v>-0.9</v>
      </c>
      <c r="E135" s="63">
        <v>2.6</v>
      </c>
      <c r="F135" s="63">
        <v>4.4</v>
      </c>
      <c r="G135" s="63">
        <v>-9.8</v>
      </c>
      <c r="H135" s="63">
        <v>4.3</v>
      </c>
      <c r="I135" s="63">
        <v>-10</v>
      </c>
      <c r="J135" s="63">
        <v>-8.3</v>
      </c>
      <c r="K135" s="63">
        <v>-0.9</v>
      </c>
      <c r="L135" s="63">
        <v>-6</v>
      </c>
      <c r="M135" s="63">
        <v>-0.8</v>
      </c>
      <c r="N135" s="63">
        <v>5.4</v>
      </c>
      <c r="O135" s="63">
        <v>0</v>
      </c>
      <c r="P135" s="136"/>
    </row>
    <row r="136" spans="1:15" s="61" customFormat="1" ht="14.25" customHeight="1">
      <c r="A136" s="66">
        <v>2020</v>
      </c>
      <c r="B136" s="67" t="s">
        <v>21</v>
      </c>
      <c r="C136" s="201">
        <f t="shared" si="3"/>
        <v>77.94083711040001</v>
      </c>
      <c r="D136" s="201">
        <v>-0.3</v>
      </c>
      <c r="E136" s="63">
        <v>0.2</v>
      </c>
      <c r="F136" s="63">
        <v>1.9</v>
      </c>
      <c r="G136" s="63">
        <v>-2</v>
      </c>
      <c r="H136" s="63">
        <v>-4</v>
      </c>
      <c r="I136" s="63">
        <v>-6.7</v>
      </c>
      <c r="J136" s="63">
        <v>-8.9</v>
      </c>
      <c r="K136" s="63">
        <v>-2.3</v>
      </c>
      <c r="L136" s="63">
        <v>-0.1</v>
      </c>
      <c r="M136" s="63">
        <v>0</v>
      </c>
      <c r="N136" s="63">
        <v>11.9</v>
      </c>
      <c r="O136" s="63">
        <v>2.3</v>
      </c>
    </row>
    <row r="137" spans="1:15" s="61" customFormat="1" ht="14.25" customHeight="1">
      <c r="A137" s="66"/>
      <c r="B137" s="67" t="s">
        <v>22</v>
      </c>
      <c r="C137" s="201">
        <f t="shared" si="3"/>
        <v>75.96125573399999</v>
      </c>
      <c r="D137" s="201">
        <v>1.4</v>
      </c>
      <c r="E137" s="63">
        <v>-0.3</v>
      </c>
      <c r="F137" s="63">
        <v>-2.5</v>
      </c>
      <c r="G137" s="63">
        <v>7.5</v>
      </c>
      <c r="H137" s="63">
        <v>-2.5</v>
      </c>
      <c r="I137" s="63">
        <v>-10</v>
      </c>
      <c r="J137" s="63">
        <v>-1.4</v>
      </c>
      <c r="K137" s="63">
        <v>7.6</v>
      </c>
      <c r="L137" s="63">
        <v>5</v>
      </c>
      <c r="M137" s="63">
        <v>3.1</v>
      </c>
      <c r="N137" s="63">
        <v>10.1</v>
      </c>
      <c r="O137" s="63">
        <v>-5</v>
      </c>
    </row>
    <row r="138" spans="1:15" s="61" customFormat="1" ht="14.25" customHeight="1">
      <c r="A138" s="66"/>
      <c r="B138" s="67" t="s">
        <v>23</v>
      </c>
      <c r="C138" s="201">
        <f t="shared" si="3"/>
        <v>59.796875712</v>
      </c>
      <c r="D138" s="201">
        <v>-28.8</v>
      </c>
      <c r="E138" s="166">
        <v>-9.7</v>
      </c>
      <c r="F138" s="166">
        <v>-29.7</v>
      </c>
      <c r="G138" s="166">
        <v>-40.1</v>
      </c>
      <c r="H138" s="166">
        <v>-40</v>
      </c>
      <c r="I138" s="166">
        <v>-28.1</v>
      </c>
      <c r="J138" s="166">
        <v>-32</v>
      </c>
      <c r="K138" s="166">
        <v>-37.6</v>
      </c>
      <c r="L138" s="166">
        <v>-42.5</v>
      </c>
      <c r="M138" s="166">
        <v>-23.4</v>
      </c>
      <c r="N138" s="166">
        <v>-21.7</v>
      </c>
      <c r="O138" s="166">
        <v>-33.5</v>
      </c>
    </row>
    <row r="139" spans="1:15" s="61" customFormat="1" ht="14.25" customHeight="1">
      <c r="A139" s="66"/>
      <c r="B139" s="67" t="s">
        <v>24</v>
      </c>
      <c r="C139" s="201">
        <f t="shared" si="3"/>
        <v>37.68778240499999</v>
      </c>
      <c r="D139" s="201">
        <v>-53.1</v>
      </c>
      <c r="E139" s="63">
        <v>-16.2</v>
      </c>
      <c r="F139" s="63">
        <v>-65.6</v>
      </c>
      <c r="G139" s="63">
        <v>-79.4</v>
      </c>
      <c r="H139" s="63">
        <v>-58</v>
      </c>
      <c r="I139" s="63">
        <v>-71.7</v>
      </c>
      <c r="J139" s="63">
        <v>-58.6</v>
      </c>
      <c r="K139" s="63">
        <v>-71.6</v>
      </c>
      <c r="L139" s="63">
        <v>-41.2</v>
      </c>
      <c r="M139" s="63">
        <v>-68.4</v>
      </c>
      <c r="N139" s="63">
        <v>-33</v>
      </c>
      <c r="O139" s="63">
        <v>-73.5</v>
      </c>
    </row>
    <row r="140" spans="1:15" s="61" customFormat="1" ht="14.25" customHeight="1">
      <c r="A140" s="66"/>
      <c r="B140" s="67" t="s">
        <v>25</v>
      </c>
      <c r="C140" s="201">
        <f t="shared" si="3"/>
        <v>50.399635382250004</v>
      </c>
      <c r="D140" s="201">
        <v>-34.9</v>
      </c>
      <c r="E140" s="63">
        <v>-15</v>
      </c>
      <c r="F140" s="63">
        <v>-61</v>
      </c>
      <c r="G140" s="63">
        <v>-39</v>
      </c>
      <c r="H140" s="63">
        <v>-40.5</v>
      </c>
      <c r="I140" s="63">
        <v>-52.5</v>
      </c>
      <c r="J140" s="63">
        <v>-41.3</v>
      </c>
      <c r="K140" s="63">
        <v>-51.5</v>
      </c>
      <c r="L140" s="63">
        <v>-17.3</v>
      </c>
      <c r="M140" s="63">
        <v>-26.9</v>
      </c>
      <c r="N140" s="63">
        <v>-16.7</v>
      </c>
      <c r="O140" s="63">
        <v>-50.6</v>
      </c>
    </row>
    <row r="141" spans="1:15" s="61" customFormat="1" ht="14.25" customHeight="1">
      <c r="A141" s="66"/>
      <c r="B141" s="67" t="s">
        <v>14</v>
      </c>
      <c r="C141" s="201">
        <f t="shared" si="3"/>
        <v>53.12286115284575</v>
      </c>
      <c r="D141" s="201">
        <v>-23.5</v>
      </c>
      <c r="E141" s="63">
        <v>-13.5</v>
      </c>
      <c r="F141" s="63">
        <v>-51.1</v>
      </c>
      <c r="G141" s="63">
        <v>-36.5</v>
      </c>
      <c r="H141" s="63">
        <v>-19</v>
      </c>
      <c r="I141" s="63">
        <v>-24</v>
      </c>
      <c r="J141" s="63">
        <v>-25.4</v>
      </c>
      <c r="K141" s="63">
        <v>-38.9</v>
      </c>
      <c r="L141" s="63">
        <v>-3.1</v>
      </c>
      <c r="M141" s="63">
        <v>-4.3</v>
      </c>
      <c r="N141" s="63">
        <v>-12.1</v>
      </c>
      <c r="O141" s="63">
        <v>-46.7</v>
      </c>
    </row>
    <row r="142" spans="1:15" s="61" customFormat="1" ht="14.25" customHeight="1">
      <c r="A142" s="66"/>
      <c r="B142" s="67" t="s">
        <v>91</v>
      </c>
      <c r="C142" s="201">
        <f t="shared" si="3"/>
        <v>58.772806260255706</v>
      </c>
      <c r="D142" s="202">
        <v>-13.6</v>
      </c>
      <c r="E142" s="63">
        <v>-8.8</v>
      </c>
      <c r="F142" s="63">
        <v>-44.5</v>
      </c>
      <c r="G142" s="63">
        <v>-7.8</v>
      </c>
      <c r="H142" s="63">
        <v>-14.6</v>
      </c>
      <c r="I142" s="63">
        <v>-10</v>
      </c>
      <c r="J142" s="63">
        <v>-28.9</v>
      </c>
      <c r="K142" s="63">
        <v>-22.4</v>
      </c>
      <c r="L142" s="63">
        <v>-11.4</v>
      </c>
      <c r="M142" s="63">
        <v>4.6</v>
      </c>
      <c r="N142" s="63">
        <v>-18</v>
      </c>
      <c r="O142" s="63">
        <v>-34.2</v>
      </c>
    </row>
    <row r="143" spans="1:15" s="61" customFormat="1" ht="14.25" customHeight="1">
      <c r="A143" s="66"/>
      <c r="B143" s="67" t="s">
        <v>16</v>
      </c>
      <c r="C143" s="201">
        <f t="shared" si="3"/>
        <v>67.43069466921365</v>
      </c>
      <c r="D143" s="201">
        <v>-10.8</v>
      </c>
      <c r="E143" s="63">
        <v>-8.9</v>
      </c>
      <c r="F143" s="63">
        <v>-38.1</v>
      </c>
      <c r="G143" s="63">
        <v>0</v>
      </c>
      <c r="H143" s="63">
        <v>-16.7</v>
      </c>
      <c r="I143" s="63">
        <v>-12.8</v>
      </c>
      <c r="J143" s="63">
        <v>-17.1</v>
      </c>
      <c r="K143" s="63">
        <v>-19</v>
      </c>
      <c r="L143" s="63">
        <v>-6.1</v>
      </c>
      <c r="M143" s="63">
        <v>3.3</v>
      </c>
      <c r="N143" s="63">
        <v>-11.1</v>
      </c>
      <c r="O143" s="63">
        <v>-22.5</v>
      </c>
    </row>
    <row r="144" spans="1:15" s="61" customFormat="1" ht="14.25" customHeight="1">
      <c r="A144" s="66"/>
      <c r="B144" s="67" t="s">
        <v>17</v>
      </c>
      <c r="C144" s="201">
        <f t="shared" si="3"/>
        <v>66.21348055320128</v>
      </c>
      <c r="D144" s="201">
        <v>-6.9</v>
      </c>
      <c r="E144" s="63">
        <v>-4.7</v>
      </c>
      <c r="F144" s="63">
        <v>-36.7</v>
      </c>
      <c r="G144" s="63">
        <v>1.8</v>
      </c>
      <c r="H144" s="63">
        <v>-1.5</v>
      </c>
      <c r="I144" s="63">
        <v>-18.1</v>
      </c>
      <c r="J144" s="63">
        <v>-10.4</v>
      </c>
      <c r="K144" s="63">
        <v>-10.1</v>
      </c>
      <c r="L144" s="63">
        <v>-5.2</v>
      </c>
      <c r="M144" s="63">
        <v>4.6</v>
      </c>
      <c r="N144" s="63">
        <v>-1.9</v>
      </c>
      <c r="O144" s="63">
        <v>-21.4</v>
      </c>
    </row>
    <row r="145" spans="1:15" s="61" customFormat="1" ht="14.25" customHeight="1">
      <c r="A145" s="66"/>
      <c r="B145" s="67" t="s">
        <v>18</v>
      </c>
      <c r="C145" s="201">
        <f>C133*(1+D145%)</f>
        <v>74.65963978039</v>
      </c>
      <c r="D145" s="201">
        <v>-3.8</v>
      </c>
      <c r="E145" s="63">
        <v>-1.8</v>
      </c>
      <c r="F145" s="63">
        <v>-20.7</v>
      </c>
      <c r="G145" s="63">
        <v>2.7</v>
      </c>
      <c r="H145" s="63">
        <v>-4.5</v>
      </c>
      <c r="I145" s="63">
        <v>-5.7</v>
      </c>
      <c r="J145" s="63">
        <v>-10.7</v>
      </c>
      <c r="K145" s="63">
        <v>-6.3</v>
      </c>
      <c r="L145" s="63">
        <v>-11.1</v>
      </c>
      <c r="M145" s="63">
        <v>4.4</v>
      </c>
      <c r="N145" s="63">
        <v>2.9</v>
      </c>
      <c r="O145" s="63">
        <v>-10.1</v>
      </c>
    </row>
    <row r="146" spans="1:15" s="61" customFormat="1" ht="14.25" customHeight="1">
      <c r="A146" s="66"/>
      <c r="B146" s="67" t="s">
        <v>19</v>
      </c>
      <c r="C146" s="201">
        <f t="shared" si="3"/>
        <v>77.22808996003917</v>
      </c>
      <c r="D146" s="201">
        <v>-3.5</v>
      </c>
      <c r="E146" s="63">
        <v>-8.11025641025641</v>
      </c>
      <c r="F146" s="63">
        <v>-16.25</v>
      </c>
      <c r="G146" s="63">
        <v>-2.875</v>
      </c>
      <c r="H146" s="63">
        <v>1.7500000000000002</v>
      </c>
      <c r="I146" s="63">
        <v>12.1875</v>
      </c>
      <c r="J146" s="63">
        <v>-8.933333333333334</v>
      </c>
      <c r="K146" s="63">
        <v>-14.166666666666666</v>
      </c>
      <c r="L146" s="63">
        <v>-11.384615384615385</v>
      </c>
      <c r="M146" s="63">
        <v>2.7047619047619045</v>
      </c>
      <c r="N146" s="63">
        <v>7.5</v>
      </c>
      <c r="O146" s="63">
        <v>-2.933333333333333</v>
      </c>
    </row>
    <row r="147" spans="1:15" s="61" customFormat="1" ht="14.25" customHeight="1">
      <c r="A147" s="66"/>
      <c r="B147" s="67" t="s">
        <v>20</v>
      </c>
      <c r="C147" s="201">
        <f t="shared" si="3"/>
        <v>81.4733564716032</v>
      </c>
      <c r="D147" s="201">
        <v>0.2</v>
      </c>
      <c r="E147" s="63">
        <v>-5.6</v>
      </c>
      <c r="F147" s="63">
        <v>-6.7</v>
      </c>
      <c r="G147" s="63">
        <v>12.5</v>
      </c>
      <c r="H147" s="63">
        <v>-3.1</v>
      </c>
      <c r="I147" s="63">
        <v>1.0999999999999999</v>
      </c>
      <c r="J147" s="63">
        <v>-2.4</v>
      </c>
      <c r="K147" s="63">
        <v>3.1</v>
      </c>
      <c r="L147" s="63">
        <v>-2.5</v>
      </c>
      <c r="M147" s="63">
        <v>7.3</v>
      </c>
      <c r="N147" s="63">
        <v>4.7</v>
      </c>
      <c r="O147" s="63">
        <v>-3.5000000000000004</v>
      </c>
    </row>
    <row r="148" spans="1:15" ht="15">
      <c r="A148" s="198">
        <v>2021</v>
      </c>
      <c r="B148" s="67" t="s">
        <v>21</v>
      </c>
      <c r="C148" s="201">
        <f t="shared" si="3"/>
        <v>78.17465962173121</v>
      </c>
      <c r="D148" s="201">
        <v>0.3</v>
      </c>
      <c r="E148" s="63">
        <v>-2.8</v>
      </c>
      <c r="F148" s="63">
        <v>-10.9</v>
      </c>
      <c r="G148" s="63">
        <v>10.7</v>
      </c>
      <c r="H148" s="63">
        <v>-3.8</v>
      </c>
      <c r="I148" s="63">
        <v>3.8</v>
      </c>
      <c r="J148" s="63">
        <v>2</v>
      </c>
      <c r="K148" s="63">
        <v>3.2</v>
      </c>
      <c r="L148" s="63">
        <v>0</v>
      </c>
      <c r="M148" s="63">
        <v>4.3</v>
      </c>
      <c r="N148" s="63">
        <v>4.2</v>
      </c>
      <c r="O148" s="63">
        <v>-5.7</v>
      </c>
    </row>
    <row r="149" spans="2:15" ht="13.5" customHeight="1">
      <c r="B149" s="67" t="s">
        <v>22</v>
      </c>
      <c r="C149" s="201">
        <f t="shared" si="3"/>
        <v>76.265100756936</v>
      </c>
      <c r="D149" s="201">
        <v>0.4</v>
      </c>
      <c r="E149" s="63">
        <v>2.5</v>
      </c>
      <c r="F149" s="63">
        <v>-4.4</v>
      </c>
      <c r="G149" s="63">
        <v>-3.1</v>
      </c>
      <c r="H149" s="63">
        <v>-5.4</v>
      </c>
      <c r="I149" s="63">
        <v>4.5</v>
      </c>
      <c r="J149" s="63">
        <v>2.5</v>
      </c>
      <c r="K149" s="63">
        <v>-3.3</v>
      </c>
      <c r="L149" s="63">
        <v>-3.9</v>
      </c>
      <c r="M149" s="63">
        <v>1.4</v>
      </c>
      <c r="N149" s="63">
        <v>13.8</v>
      </c>
      <c r="O149" s="63">
        <v>-2.6</v>
      </c>
    </row>
    <row r="150" spans="2:15" ht="15">
      <c r="B150" s="67" t="s">
        <v>23</v>
      </c>
      <c r="C150" s="201">
        <f>C138*(1+D150%)</f>
        <v>67.57046955455999</v>
      </c>
      <c r="D150" s="201">
        <v>13</v>
      </c>
      <c r="E150" s="63">
        <v>11.2</v>
      </c>
      <c r="F150" s="63">
        <v>13.8</v>
      </c>
      <c r="G150" s="63">
        <v>10.5</v>
      </c>
      <c r="H150" s="63">
        <v>14.7</v>
      </c>
      <c r="I150" s="63">
        <v>10</v>
      </c>
      <c r="J150" s="63">
        <v>12.5</v>
      </c>
      <c r="K150" s="63">
        <v>19</v>
      </c>
      <c r="L150" s="63">
        <v>10.1</v>
      </c>
      <c r="M150" s="63">
        <v>11.7</v>
      </c>
      <c r="N150" s="63">
        <v>9.9</v>
      </c>
      <c r="O150" s="65">
        <v>19.4</v>
      </c>
    </row>
    <row r="151" spans="2:15" ht="15">
      <c r="B151" s="67"/>
      <c r="C151" s="154"/>
      <c r="D151" s="13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</row>
    <row r="153" spans="1:15" ht="15">
      <c r="A153" s="54" t="s">
        <v>65</v>
      </c>
      <c r="C153" s="131"/>
      <c r="D153" s="130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</row>
    <row r="154" spans="4:15" ht="15">
      <c r="D154" s="130"/>
      <c r="E154" s="167"/>
      <c r="O154" s="167"/>
    </row>
  </sheetData>
  <sheetProtection/>
  <mergeCells count="1">
    <mergeCell ref="A3:B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P1228"/>
  <sheetViews>
    <sheetView showGridLines="0" zoomScalePageLayoutView="0" workbookViewId="0" topLeftCell="A1">
      <pane xSplit="5" ySplit="4" topLeftCell="F4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56" sqref="G56"/>
    </sheetView>
  </sheetViews>
  <sheetFormatPr defaultColWidth="11.421875" defaultRowHeight="15"/>
  <cols>
    <col min="1" max="2" width="15.00390625" style="8" customWidth="1"/>
    <col min="3" max="5" width="19.00390625" style="8" customWidth="1"/>
    <col min="6" max="6" width="14.7109375" style="189" customWidth="1"/>
    <col min="7" max="7" width="13.7109375" style="8" customWidth="1"/>
    <col min="8" max="8" width="15.28125" style="8" customWidth="1"/>
    <col min="9" max="9" width="12.421875" style="8" customWidth="1"/>
    <col min="10" max="10" width="13.57421875" style="8" customWidth="1"/>
    <col min="11" max="11" width="14.7109375" style="8" customWidth="1"/>
    <col min="12" max="12" width="13.7109375" style="8" customWidth="1"/>
    <col min="13" max="13" width="22.28125" style="7" bestFit="1" customWidth="1"/>
    <col min="14" max="16384" width="11.421875" style="7" customWidth="1"/>
  </cols>
  <sheetData>
    <row r="1" ht="31.5" customHeight="1"/>
    <row r="2" spans="1:16" s="147" customFormat="1" ht="19.5" customHeight="1">
      <c r="A2" s="143" t="s">
        <v>82</v>
      </c>
      <c r="B2" s="144"/>
      <c r="C2" s="144"/>
      <c r="D2" s="144"/>
      <c r="E2" s="145"/>
      <c r="F2" s="182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2" ht="12.75" customHeight="1">
      <c r="A3" s="37"/>
      <c r="B3" s="37"/>
      <c r="C3" s="37"/>
      <c r="D3" s="37"/>
      <c r="E3" s="37"/>
      <c r="F3" s="183"/>
      <c r="G3" s="37"/>
      <c r="H3" s="37"/>
      <c r="I3" s="37"/>
      <c r="J3" s="37"/>
      <c r="K3" s="37"/>
      <c r="L3" s="37"/>
    </row>
    <row r="4" spans="1:12" s="148" customFormat="1" ht="30.75" thickBot="1">
      <c r="A4" s="207" t="s">
        <v>93</v>
      </c>
      <c r="B4" s="207"/>
      <c r="C4" s="175" t="s">
        <v>26</v>
      </c>
      <c r="D4" s="175" t="s">
        <v>89</v>
      </c>
      <c r="E4" s="175" t="s">
        <v>27</v>
      </c>
      <c r="F4" s="175" t="s">
        <v>95</v>
      </c>
      <c r="G4" s="141"/>
      <c r="H4" s="141"/>
      <c r="I4" s="141"/>
      <c r="J4" s="141"/>
      <c r="K4" s="141"/>
      <c r="L4" s="141"/>
    </row>
    <row r="5" spans="1:13" ht="15">
      <c r="A5" s="66">
        <v>2017</v>
      </c>
      <c r="B5" s="67" t="s">
        <v>21</v>
      </c>
      <c r="C5" s="99">
        <v>0.3804347826086957</v>
      </c>
      <c r="D5" s="99">
        <v>0.2826086956521739</v>
      </c>
      <c r="E5" s="99">
        <v>0.33695652173913043</v>
      </c>
      <c r="F5" s="99">
        <v>0</v>
      </c>
      <c r="G5" s="41"/>
      <c r="H5" s="41"/>
      <c r="I5" s="41"/>
      <c r="J5" s="41"/>
      <c r="K5" s="41"/>
      <c r="L5" s="41"/>
      <c r="M5" s="10"/>
    </row>
    <row r="6" spans="1:13" ht="15">
      <c r="A6" s="66"/>
      <c r="B6" s="67" t="s">
        <v>22</v>
      </c>
      <c r="C6" s="99">
        <v>0.24778761061946902</v>
      </c>
      <c r="D6" s="99">
        <v>0.3185840707964602</v>
      </c>
      <c r="E6" s="99">
        <v>0.4336283185840708</v>
      </c>
      <c r="F6" s="99">
        <v>0</v>
      </c>
      <c r="G6" s="41"/>
      <c r="H6" s="41"/>
      <c r="I6" s="41"/>
      <c r="J6" s="41"/>
      <c r="K6" s="41"/>
      <c r="L6" s="41"/>
      <c r="M6" s="10"/>
    </row>
    <row r="7" spans="1:13" ht="15">
      <c r="A7" s="66"/>
      <c r="B7" s="67" t="s">
        <v>23</v>
      </c>
      <c r="C7" s="99">
        <v>0.28888888888888886</v>
      </c>
      <c r="D7" s="99">
        <v>0.16666666666666666</v>
      </c>
      <c r="E7" s="99">
        <v>0.5444444444444444</v>
      </c>
      <c r="F7" s="99">
        <v>0</v>
      </c>
      <c r="G7" s="41"/>
      <c r="H7" s="41"/>
      <c r="I7" s="41"/>
      <c r="J7" s="41"/>
      <c r="K7" s="41"/>
      <c r="L7" s="41"/>
      <c r="M7" s="10"/>
    </row>
    <row r="8" spans="1:13" ht="15">
      <c r="A8" s="66"/>
      <c r="B8" s="67" t="s">
        <v>24</v>
      </c>
      <c r="C8" s="99">
        <v>0.24305555555555555</v>
      </c>
      <c r="D8" s="99">
        <v>0.2361111111111111</v>
      </c>
      <c r="E8" s="99">
        <v>0.5208333333333334</v>
      </c>
      <c r="F8" s="99">
        <v>0</v>
      </c>
      <c r="G8" s="41"/>
      <c r="H8" s="41"/>
      <c r="I8" s="41"/>
      <c r="J8" s="41"/>
      <c r="K8" s="41"/>
      <c r="L8" s="41"/>
      <c r="M8" s="10"/>
    </row>
    <row r="9" spans="1:13" ht="15">
      <c r="A9" s="66"/>
      <c r="B9" s="67" t="s">
        <v>25</v>
      </c>
      <c r="C9" s="99">
        <v>0.33088235294117646</v>
      </c>
      <c r="D9" s="99">
        <v>0.22794117647058823</v>
      </c>
      <c r="E9" s="99">
        <v>0.4411764705882353</v>
      </c>
      <c r="F9" s="99">
        <v>0</v>
      </c>
      <c r="G9" s="41"/>
      <c r="H9" s="41"/>
      <c r="I9" s="41"/>
      <c r="J9" s="41"/>
      <c r="K9" s="41"/>
      <c r="L9" s="41"/>
      <c r="M9" s="10"/>
    </row>
    <row r="10" spans="1:13" ht="15">
      <c r="A10" s="66"/>
      <c r="B10" s="67" t="s">
        <v>14</v>
      </c>
      <c r="C10" s="99">
        <v>0.35344827586206895</v>
      </c>
      <c r="D10" s="99">
        <v>0.1810344827586207</v>
      </c>
      <c r="E10" s="99">
        <v>0.46551724137931033</v>
      </c>
      <c r="F10" s="99">
        <v>0</v>
      </c>
      <c r="G10" s="41"/>
      <c r="H10" s="41"/>
      <c r="I10" s="41"/>
      <c r="J10" s="41"/>
      <c r="K10" s="41"/>
      <c r="L10" s="41"/>
      <c r="M10" s="10"/>
    </row>
    <row r="11" spans="1:13" ht="15">
      <c r="A11" s="66"/>
      <c r="B11" s="67" t="s">
        <v>15</v>
      </c>
      <c r="C11" s="99">
        <v>0.392</v>
      </c>
      <c r="D11" s="99">
        <v>0.24</v>
      </c>
      <c r="E11" s="99">
        <v>0.368</v>
      </c>
      <c r="F11" s="99">
        <v>0</v>
      </c>
      <c r="G11" s="41"/>
      <c r="H11" s="41"/>
      <c r="I11" s="41"/>
      <c r="J11" s="41"/>
      <c r="K11" s="41"/>
      <c r="L11" s="41"/>
      <c r="M11" s="10"/>
    </row>
    <row r="12" spans="1:13" ht="15">
      <c r="A12" s="66"/>
      <c r="B12" s="67" t="s">
        <v>16</v>
      </c>
      <c r="C12" s="99">
        <v>0.48585734758503646</v>
      </c>
      <c r="D12" s="99">
        <v>0.21949323242229415</v>
      </c>
      <c r="E12" s="99">
        <v>0.2946494199926694</v>
      </c>
      <c r="F12" s="99">
        <v>0</v>
      </c>
      <c r="G12" s="41"/>
      <c r="H12" s="41"/>
      <c r="I12" s="41"/>
      <c r="J12" s="41"/>
      <c r="K12" s="41"/>
      <c r="L12" s="41"/>
      <c r="M12" s="10"/>
    </row>
    <row r="13" spans="1:13" ht="15">
      <c r="A13" s="66"/>
      <c r="B13" s="67" t="s">
        <v>17</v>
      </c>
      <c r="C13" s="99">
        <v>0.5089226133343782</v>
      </c>
      <c r="D13" s="99">
        <v>0.1875160044946141</v>
      </c>
      <c r="E13" s="99">
        <v>0.27902186939620094</v>
      </c>
      <c r="F13" s="99">
        <v>0.02</v>
      </c>
      <c r="G13" s="41"/>
      <c r="H13" s="41"/>
      <c r="I13" s="41"/>
      <c r="J13" s="41"/>
      <c r="K13" s="41"/>
      <c r="L13" s="41"/>
      <c r="M13" s="10"/>
    </row>
    <row r="14" spans="1:13" ht="15">
      <c r="A14" s="66"/>
      <c r="B14" s="67" t="s">
        <v>18</v>
      </c>
      <c r="C14" s="99">
        <v>0.4808494755135071</v>
      </c>
      <c r="D14" s="99">
        <v>0.1851660855613425</v>
      </c>
      <c r="E14" s="99">
        <v>0.30257948024746445</v>
      </c>
      <c r="F14" s="99">
        <v>0.03</v>
      </c>
      <c r="G14" s="41"/>
      <c r="H14" s="41"/>
      <c r="I14" s="41"/>
      <c r="J14" s="41"/>
      <c r="K14" s="41"/>
      <c r="L14" s="41"/>
      <c r="M14" s="10"/>
    </row>
    <row r="15" spans="1:13" ht="15">
      <c r="A15" s="66"/>
      <c r="B15" s="67" t="s">
        <v>19</v>
      </c>
      <c r="C15" s="99">
        <v>0.544825208318803</v>
      </c>
      <c r="D15" s="99">
        <v>0.160464971481332</v>
      </c>
      <c r="E15" s="99">
        <v>0.24810642359646834</v>
      </c>
      <c r="F15" s="99">
        <v>0.05</v>
      </c>
      <c r="G15" s="41"/>
      <c r="H15" s="41"/>
      <c r="I15" s="41"/>
      <c r="J15" s="41"/>
      <c r="K15" s="41"/>
      <c r="L15" s="41"/>
      <c r="M15" s="10"/>
    </row>
    <row r="16" spans="1:13" ht="15">
      <c r="A16" s="66"/>
      <c r="B16" s="67" t="s">
        <v>20</v>
      </c>
      <c r="C16" s="99">
        <v>0.5673584807943096</v>
      </c>
      <c r="D16" s="99">
        <v>0.19029625306363274</v>
      </c>
      <c r="E16" s="99">
        <v>0.24234526614205756</v>
      </c>
      <c r="F16" s="99">
        <v>0</v>
      </c>
      <c r="G16" s="41"/>
      <c r="H16" s="41"/>
      <c r="I16" s="41"/>
      <c r="J16" s="41"/>
      <c r="K16" s="41"/>
      <c r="L16" s="41"/>
      <c r="M16" s="10"/>
    </row>
    <row r="17" spans="1:13" ht="15">
      <c r="A17" s="66">
        <v>2018</v>
      </c>
      <c r="B17" s="67" t="s">
        <v>21</v>
      </c>
      <c r="C17" s="99">
        <v>0.444568842296115</v>
      </c>
      <c r="D17" s="99">
        <v>0.2813594677231041</v>
      </c>
      <c r="E17" s="99">
        <v>0.27407168998078085</v>
      </c>
      <c r="F17" s="99">
        <v>0</v>
      </c>
      <c r="G17" s="41"/>
      <c r="H17" s="41"/>
      <c r="I17" s="41"/>
      <c r="J17" s="41"/>
      <c r="K17" s="41"/>
      <c r="L17" s="41"/>
      <c r="M17" s="10"/>
    </row>
    <row r="18" spans="1:13" ht="15">
      <c r="A18" s="66"/>
      <c r="B18" s="67" t="s">
        <v>22</v>
      </c>
      <c r="C18" s="99">
        <v>0.42176746574765933</v>
      </c>
      <c r="D18" s="99">
        <v>0.24836694004658844</v>
      </c>
      <c r="E18" s="99">
        <v>0.31762783196799</v>
      </c>
      <c r="F18" s="99">
        <v>0.01</v>
      </c>
      <c r="G18" s="41"/>
      <c r="H18" s="41"/>
      <c r="I18" s="41"/>
      <c r="J18" s="41"/>
      <c r="K18" s="41"/>
      <c r="L18" s="41"/>
      <c r="M18" s="10"/>
    </row>
    <row r="19" spans="1:13" ht="15">
      <c r="A19" s="66"/>
      <c r="B19" s="67" t="s">
        <v>23</v>
      </c>
      <c r="C19" s="99">
        <v>0.4869109947643979</v>
      </c>
      <c r="D19" s="99">
        <v>0.18848167539267016</v>
      </c>
      <c r="E19" s="99">
        <v>0.32460732984293195</v>
      </c>
      <c r="F19" s="99">
        <v>0</v>
      </c>
      <c r="G19" s="41"/>
      <c r="H19" s="41"/>
      <c r="I19" s="41"/>
      <c r="J19" s="41"/>
      <c r="K19" s="41"/>
      <c r="L19" s="41"/>
      <c r="M19" s="10"/>
    </row>
    <row r="20" spans="1:13" ht="15">
      <c r="A20" s="66"/>
      <c r="B20" s="67" t="s">
        <v>24</v>
      </c>
      <c r="C20" s="99">
        <v>0.44571428571428573</v>
      </c>
      <c r="D20" s="99">
        <v>0.25142857142857145</v>
      </c>
      <c r="E20" s="99">
        <v>0.3028571428571429</v>
      </c>
      <c r="F20" s="99">
        <v>0</v>
      </c>
      <c r="G20" s="41"/>
      <c r="H20" s="41"/>
      <c r="I20" s="41"/>
      <c r="J20" s="41"/>
      <c r="K20" s="41"/>
      <c r="L20" s="41"/>
      <c r="M20" s="10"/>
    </row>
    <row r="21" spans="1:13" ht="15">
      <c r="A21" s="66"/>
      <c r="B21" s="67" t="s">
        <v>25</v>
      </c>
      <c r="C21" s="99">
        <v>0.3939393939393939</v>
      </c>
      <c r="D21" s="99">
        <v>0.16883116883116883</v>
      </c>
      <c r="E21" s="99">
        <v>0.42424242424242425</v>
      </c>
      <c r="F21" s="99">
        <v>0.01</v>
      </c>
      <c r="G21" s="41"/>
      <c r="H21" s="41"/>
      <c r="I21" s="41"/>
      <c r="J21" s="41"/>
      <c r="K21" s="41"/>
      <c r="L21" s="41"/>
      <c r="M21" s="10"/>
    </row>
    <row r="22" spans="1:13" s="15" customFormat="1" ht="15">
      <c r="A22" s="66"/>
      <c r="B22" s="67" t="s">
        <v>14</v>
      </c>
      <c r="C22" s="99">
        <v>0.3443396226415094</v>
      </c>
      <c r="D22" s="99">
        <v>0.12264150943396226</v>
      </c>
      <c r="E22" s="99">
        <v>0.5330188679245284</v>
      </c>
      <c r="F22" s="99">
        <v>0</v>
      </c>
      <c r="G22" s="41"/>
      <c r="H22" s="41"/>
      <c r="I22" s="41"/>
      <c r="J22" s="41"/>
      <c r="K22" s="41"/>
      <c r="L22" s="41"/>
      <c r="M22" s="14"/>
    </row>
    <row r="23" spans="1:12" ht="15">
      <c r="A23" s="66"/>
      <c r="B23" s="67" t="s">
        <v>15</v>
      </c>
      <c r="C23" s="99">
        <v>0.26126126126126126</v>
      </c>
      <c r="D23" s="99">
        <v>0.15765765765765766</v>
      </c>
      <c r="E23" s="99">
        <v>0.581081081081081</v>
      </c>
      <c r="F23" s="99">
        <v>0</v>
      </c>
      <c r="G23" s="41"/>
      <c r="H23" s="41"/>
      <c r="I23" s="41"/>
      <c r="J23" s="41"/>
      <c r="K23" s="41"/>
      <c r="L23" s="41"/>
    </row>
    <row r="24" spans="1:12" ht="15">
      <c r="A24" s="66"/>
      <c r="B24" s="67" t="s">
        <v>16</v>
      </c>
      <c r="C24" s="99">
        <v>0.31390134529147984</v>
      </c>
      <c r="D24" s="99">
        <v>0.13004484304932734</v>
      </c>
      <c r="E24" s="99">
        <v>0.5560538116591929</v>
      </c>
      <c r="F24" s="99">
        <v>0</v>
      </c>
      <c r="G24" s="41"/>
      <c r="H24" s="41"/>
      <c r="I24" s="41"/>
      <c r="J24" s="41"/>
      <c r="K24" s="41"/>
      <c r="L24" s="41"/>
    </row>
    <row r="25" spans="1:12" ht="15">
      <c r="A25" s="66"/>
      <c r="B25" s="67" t="s">
        <v>17</v>
      </c>
      <c r="C25" s="99">
        <v>0.30859375</v>
      </c>
      <c r="D25" s="99">
        <v>0.1015625</v>
      </c>
      <c r="E25" s="99">
        <v>0.58984375</v>
      </c>
      <c r="F25" s="99">
        <v>0</v>
      </c>
      <c r="G25" s="41"/>
      <c r="H25" s="41"/>
      <c r="I25" s="41"/>
      <c r="J25" s="41"/>
      <c r="K25" s="41"/>
      <c r="L25" s="41"/>
    </row>
    <row r="26" spans="1:12" ht="15">
      <c r="A26" s="66"/>
      <c r="B26" s="67" t="s">
        <v>18</v>
      </c>
      <c r="C26" s="99">
        <v>0.36666666666666664</v>
      </c>
      <c r="D26" s="99">
        <v>0.09444444444444444</v>
      </c>
      <c r="E26" s="99">
        <v>0.5388888888888889</v>
      </c>
      <c r="F26" s="99">
        <v>0</v>
      </c>
      <c r="G26" s="41"/>
      <c r="H26" s="41"/>
      <c r="I26" s="41"/>
      <c r="J26" s="41"/>
      <c r="K26" s="41"/>
      <c r="L26" s="41"/>
    </row>
    <row r="27" spans="1:12" ht="11.25" customHeight="1">
      <c r="A27" s="66"/>
      <c r="B27" s="69" t="s">
        <v>19</v>
      </c>
      <c r="C27" s="99">
        <v>0.41420118343195267</v>
      </c>
      <c r="D27" s="99">
        <v>0.07692307692307693</v>
      </c>
      <c r="E27" s="99">
        <v>0.5088757396449705</v>
      </c>
      <c r="F27" s="99">
        <v>0</v>
      </c>
      <c r="G27" s="41"/>
      <c r="H27" s="43"/>
      <c r="I27" s="43"/>
      <c r="J27" s="43"/>
      <c r="K27" s="43"/>
      <c r="L27" s="43"/>
    </row>
    <row r="28" spans="1:12" ht="15">
      <c r="A28" s="66"/>
      <c r="B28" s="67" t="s">
        <v>20</v>
      </c>
      <c r="C28" s="99">
        <v>0.3930635838150289</v>
      </c>
      <c r="D28" s="99">
        <v>0.07514450867052024</v>
      </c>
      <c r="E28" s="99">
        <v>0.5317919075144508</v>
      </c>
      <c r="F28" s="99">
        <v>0</v>
      </c>
      <c r="G28" s="41"/>
      <c r="H28" s="44"/>
      <c r="I28" s="44"/>
      <c r="J28" s="44"/>
      <c r="K28" s="44"/>
      <c r="L28" s="44"/>
    </row>
    <row r="29" spans="1:12" ht="15">
      <c r="A29" s="68">
        <v>2019</v>
      </c>
      <c r="B29" s="67" t="s">
        <v>21</v>
      </c>
      <c r="C29" s="99">
        <v>0.2753623188405797</v>
      </c>
      <c r="D29" s="99">
        <v>0.15458937198067632</v>
      </c>
      <c r="E29" s="99">
        <v>0.5700483091787439</v>
      </c>
      <c r="F29" s="99">
        <v>0</v>
      </c>
      <c r="G29" s="41"/>
      <c r="H29" s="41"/>
      <c r="I29" s="41"/>
      <c r="J29" s="41"/>
      <c r="K29" s="41"/>
      <c r="L29" s="41"/>
    </row>
    <row r="30" spans="1:12" ht="15">
      <c r="A30" s="68"/>
      <c r="B30" s="67" t="s">
        <v>22</v>
      </c>
      <c r="C30" s="99">
        <v>0.33146067415730335</v>
      </c>
      <c r="D30" s="99">
        <v>0.1404494382022472</v>
      </c>
      <c r="E30" s="99">
        <v>0.5280898876404494</v>
      </c>
      <c r="F30" s="99">
        <v>0</v>
      </c>
      <c r="G30" s="41"/>
      <c r="H30" s="41"/>
      <c r="I30" s="41"/>
      <c r="J30" s="41"/>
      <c r="K30" s="41"/>
      <c r="L30" s="41"/>
    </row>
    <row r="31" spans="1:12" ht="15">
      <c r="A31" s="68"/>
      <c r="B31" s="67" t="s">
        <v>23</v>
      </c>
      <c r="C31" s="99">
        <v>0.31683168316831684</v>
      </c>
      <c r="D31" s="99">
        <v>0.13861386138613863</v>
      </c>
      <c r="E31" s="99">
        <v>0.5445544554455446</v>
      </c>
      <c r="F31" s="99">
        <v>0</v>
      </c>
      <c r="G31" s="41"/>
      <c r="H31" s="41"/>
      <c r="I31" s="41"/>
      <c r="J31" s="41"/>
      <c r="K31" s="41"/>
      <c r="L31" s="41"/>
    </row>
    <row r="32" spans="1:12" ht="15">
      <c r="A32" s="68"/>
      <c r="B32" s="67" t="s">
        <v>24</v>
      </c>
      <c r="C32" s="99">
        <v>0.2789</v>
      </c>
      <c r="D32" s="99">
        <v>0.0996</v>
      </c>
      <c r="E32" s="99">
        <v>0.6215</v>
      </c>
      <c r="F32" s="99">
        <v>0</v>
      </c>
      <c r="G32" s="41"/>
      <c r="H32" s="41"/>
      <c r="I32" s="41"/>
      <c r="J32" s="41"/>
      <c r="K32" s="41"/>
      <c r="L32" s="41"/>
    </row>
    <row r="33" spans="1:12" ht="15">
      <c r="A33" s="68"/>
      <c r="B33" s="67" t="s">
        <v>25</v>
      </c>
      <c r="C33" s="99">
        <v>0.392</v>
      </c>
      <c r="D33" s="99">
        <v>0.108</v>
      </c>
      <c r="E33" s="99">
        <v>0.5</v>
      </c>
      <c r="F33" s="99">
        <v>0</v>
      </c>
      <c r="G33" s="41"/>
      <c r="H33" s="41"/>
      <c r="I33" s="41"/>
      <c r="J33" s="41"/>
      <c r="K33" s="41"/>
      <c r="L33" s="41"/>
    </row>
    <row r="34" spans="1:12" ht="15">
      <c r="A34" s="68"/>
      <c r="B34" s="67" t="s">
        <v>14</v>
      </c>
      <c r="C34" s="99">
        <v>0.27155172413793105</v>
      </c>
      <c r="D34" s="99">
        <v>0.13793103448275862</v>
      </c>
      <c r="E34" s="99">
        <v>0.5905172413793104</v>
      </c>
      <c r="F34" s="99">
        <v>0</v>
      </c>
      <c r="G34" s="41"/>
      <c r="H34" s="41"/>
      <c r="I34" s="41"/>
      <c r="J34" s="41"/>
      <c r="K34" s="41"/>
      <c r="L34" s="41"/>
    </row>
    <row r="35" spans="1:12" ht="15">
      <c r="A35" s="68"/>
      <c r="B35" s="67" t="s">
        <v>15</v>
      </c>
      <c r="C35" s="99">
        <v>0.3247422680412371</v>
      </c>
      <c r="D35" s="99">
        <v>0.12886597938144329</v>
      </c>
      <c r="E35" s="99">
        <v>0.5463917525773195</v>
      </c>
      <c r="F35" s="99">
        <v>0</v>
      </c>
      <c r="G35" s="41"/>
      <c r="H35" s="41"/>
      <c r="I35" s="41"/>
      <c r="J35" s="41"/>
      <c r="K35" s="41"/>
      <c r="L35" s="41"/>
    </row>
    <row r="36" spans="1:12" ht="15">
      <c r="A36" s="68"/>
      <c r="B36" s="67" t="s">
        <v>16</v>
      </c>
      <c r="C36" s="99">
        <v>0.308</v>
      </c>
      <c r="D36" s="99">
        <v>0.133</v>
      </c>
      <c r="E36" s="99">
        <v>0.559</v>
      </c>
      <c r="F36" s="99">
        <v>0</v>
      </c>
      <c r="G36" s="41"/>
      <c r="H36" s="41"/>
      <c r="I36" s="41"/>
      <c r="J36" s="41"/>
      <c r="K36" s="41"/>
      <c r="L36" s="41"/>
    </row>
    <row r="37" spans="1:12" ht="15">
      <c r="A37" s="68"/>
      <c r="B37" s="67" t="s">
        <v>17</v>
      </c>
      <c r="C37" s="99">
        <v>0.354</v>
      </c>
      <c r="D37" s="99">
        <v>0.093</v>
      </c>
      <c r="E37" s="99">
        <v>0.553</v>
      </c>
      <c r="F37" s="99">
        <v>0</v>
      </c>
      <c r="G37" s="41"/>
      <c r="H37" s="41"/>
      <c r="I37" s="41"/>
      <c r="J37" s="41"/>
      <c r="K37" s="41"/>
      <c r="L37" s="41"/>
    </row>
    <row r="38" spans="1:12" ht="15">
      <c r="A38" s="68"/>
      <c r="B38" s="67" t="s">
        <v>18</v>
      </c>
      <c r="C38" s="99">
        <v>0.417</v>
      </c>
      <c r="D38" s="99">
        <v>0.132</v>
      </c>
      <c r="E38" s="99">
        <v>0.451</v>
      </c>
      <c r="F38" s="99">
        <v>0</v>
      </c>
      <c r="G38" s="41"/>
      <c r="H38" s="41"/>
      <c r="I38" s="41"/>
      <c r="J38" s="41"/>
      <c r="K38" s="41"/>
      <c r="L38" s="41"/>
    </row>
    <row r="39" spans="1:12" ht="15">
      <c r="A39" s="68"/>
      <c r="B39" s="67" t="s">
        <v>19</v>
      </c>
      <c r="C39" s="99">
        <v>0.455</v>
      </c>
      <c r="D39" s="99">
        <v>0.138</v>
      </c>
      <c r="E39" s="99">
        <v>0.407</v>
      </c>
      <c r="F39" s="99">
        <v>0</v>
      </c>
      <c r="G39" s="41"/>
      <c r="H39" s="41"/>
      <c r="I39" s="41"/>
      <c r="J39" s="41"/>
      <c r="K39" s="41"/>
      <c r="L39" s="41"/>
    </row>
    <row r="40" spans="1:12" ht="15">
      <c r="A40" s="3"/>
      <c r="B40" s="67" t="s">
        <v>20</v>
      </c>
      <c r="C40" s="99">
        <v>0.454</v>
      </c>
      <c r="D40" s="99">
        <v>0.151</v>
      </c>
      <c r="E40" s="99">
        <v>0.395</v>
      </c>
      <c r="F40" s="99">
        <v>0</v>
      </c>
      <c r="G40" s="41"/>
      <c r="H40" s="41"/>
      <c r="I40" s="41"/>
      <c r="J40" s="41"/>
      <c r="K40" s="41"/>
      <c r="L40" s="41"/>
    </row>
    <row r="41" spans="1:12" ht="15">
      <c r="A41" s="68">
        <v>2020</v>
      </c>
      <c r="B41" s="67" t="s">
        <v>21</v>
      </c>
      <c r="C41" s="99">
        <v>0.439</v>
      </c>
      <c r="D41" s="99">
        <v>0.155</v>
      </c>
      <c r="E41" s="99">
        <v>0.406</v>
      </c>
      <c r="F41" s="99">
        <v>0</v>
      </c>
      <c r="G41" s="41"/>
      <c r="H41" s="41"/>
      <c r="I41" s="41"/>
      <c r="J41" s="41"/>
      <c r="K41" s="41"/>
      <c r="L41" s="41"/>
    </row>
    <row r="42" spans="1:12" ht="15">
      <c r="A42" s="26"/>
      <c r="B42" s="67" t="s">
        <v>22</v>
      </c>
      <c r="C42" s="99">
        <v>0.47</v>
      </c>
      <c r="D42" s="99">
        <v>0.15</v>
      </c>
      <c r="E42" s="99">
        <v>0.379</v>
      </c>
      <c r="F42" s="99">
        <v>0</v>
      </c>
      <c r="G42" s="41"/>
      <c r="H42" s="41"/>
      <c r="I42" s="41"/>
      <c r="J42" s="41"/>
      <c r="K42" s="41"/>
      <c r="L42" s="41"/>
    </row>
    <row r="43" spans="1:12" ht="15">
      <c r="A43" s="26"/>
      <c r="B43" s="67" t="s">
        <v>23</v>
      </c>
      <c r="C43" s="159" t="s">
        <v>90</v>
      </c>
      <c r="D43" s="159" t="s">
        <v>90</v>
      </c>
      <c r="E43" s="159" t="s">
        <v>90</v>
      </c>
      <c r="F43" s="99">
        <v>0</v>
      </c>
      <c r="G43" s="41"/>
      <c r="H43" s="41"/>
      <c r="I43" s="41"/>
      <c r="J43" s="41"/>
      <c r="K43" s="41"/>
      <c r="L43" s="41"/>
    </row>
    <row r="44" spans="1:12" ht="15">
      <c r="A44" s="26"/>
      <c r="B44" s="67" t="s">
        <v>24</v>
      </c>
      <c r="C44" s="99">
        <v>0.104</v>
      </c>
      <c r="D44" s="99">
        <v>0.049</v>
      </c>
      <c r="E44" s="99">
        <v>0.846</v>
      </c>
      <c r="F44" s="99">
        <v>0</v>
      </c>
      <c r="G44" s="41"/>
      <c r="H44" s="41"/>
      <c r="I44" s="41"/>
      <c r="J44" s="41"/>
      <c r="K44" s="41"/>
      <c r="L44" s="41"/>
    </row>
    <row r="45" spans="1:12" ht="15">
      <c r="A45" s="26"/>
      <c r="B45" s="67" t="s">
        <v>25</v>
      </c>
      <c r="C45" s="99">
        <v>0.1650485436893204</v>
      </c>
      <c r="D45" s="99">
        <v>0.06796116504854369</v>
      </c>
      <c r="E45" s="99">
        <v>0.7669902912621359</v>
      </c>
      <c r="F45" s="99">
        <v>0</v>
      </c>
      <c r="G45" s="41"/>
      <c r="H45" s="41"/>
      <c r="I45" s="41"/>
      <c r="J45" s="41"/>
      <c r="K45" s="41"/>
      <c r="L45" s="41"/>
    </row>
    <row r="46" spans="1:12" ht="15">
      <c r="A46" s="26"/>
      <c r="B46" s="67" t="s">
        <v>14</v>
      </c>
      <c r="C46" s="99">
        <v>0.236</v>
      </c>
      <c r="D46" s="99">
        <v>0.101</v>
      </c>
      <c r="E46" s="99">
        <v>0.663</v>
      </c>
      <c r="F46" s="99">
        <v>0</v>
      </c>
      <c r="G46" s="41"/>
      <c r="H46" s="41"/>
      <c r="I46" s="41"/>
      <c r="J46" s="41"/>
      <c r="K46" s="41"/>
      <c r="L46" s="41"/>
    </row>
    <row r="47" spans="1:12" ht="15">
      <c r="A47" s="26"/>
      <c r="B47" s="67" t="s">
        <v>15</v>
      </c>
      <c r="C47" s="99">
        <v>0.36363636363636365</v>
      </c>
      <c r="D47" s="99">
        <v>0.10909090909090909</v>
      </c>
      <c r="E47" s="99">
        <v>0.5272727272727272</v>
      </c>
      <c r="F47" s="99">
        <v>0</v>
      </c>
      <c r="G47" s="41"/>
      <c r="H47" s="41"/>
      <c r="I47" s="41"/>
      <c r="J47" s="41"/>
      <c r="K47" s="41"/>
      <c r="L47" s="41"/>
    </row>
    <row r="48" spans="1:12" ht="15">
      <c r="A48" s="26"/>
      <c r="B48" s="67" t="s">
        <v>16</v>
      </c>
      <c r="C48" s="99">
        <v>0.2596685082872928</v>
      </c>
      <c r="D48" s="99">
        <v>0.06629834254143646</v>
      </c>
      <c r="E48" s="99">
        <v>0.6740331491712708</v>
      </c>
      <c r="F48" s="99">
        <v>0</v>
      </c>
      <c r="G48" s="41"/>
      <c r="H48" s="41"/>
      <c r="I48" s="41"/>
      <c r="J48" s="41"/>
      <c r="K48" s="41"/>
      <c r="L48" s="41"/>
    </row>
    <row r="49" spans="1:12" ht="15">
      <c r="A49" s="26"/>
      <c r="B49" s="67" t="s">
        <v>17</v>
      </c>
      <c r="C49" s="99">
        <v>0.29</v>
      </c>
      <c r="D49" s="99">
        <v>0.06965174129353234</v>
      </c>
      <c r="E49" s="99">
        <v>0.6417910447761194</v>
      </c>
      <c r="F49" s="99">
        <v>0</v>
      </c>
      <c r="G49" s="41"/>
      <c r="H49" s="41"/>
      <c r="I49" s="41"/>
      <c r="J49" s="41"/>
      <c r="K49" s="41"/>
      <c r="L49" s="41"/>
    </row>
    <row r="50" spans="1:12" ht="15">
      <c r="A50" s="26"/>
      <c r="B50" s="67" t="s">
        <v>18</v>
      </c>
      <c r="C50" s="99">
        <v>0.33</v>
      </c>
      <c r="D50" s="99">
        <v>0.04</v>
      </c>
      <c r="E50" s="99">
        <v>0.63</v>
      </c>
      <c r="F50" s="99">
        <v>0</v>
      </c>
      <c r="G50" s="41"/>
      <c r="H50" s="41"/>
      <c r="I50" s="41"/>
      <c r="J50" s="41"/>
      <c r="K50" s="41"/>
      <c r="L50" s="41"/>
    </row>
    <row r="51" spans="1:12" ht="15">
      <c r="A51" s="26"/>
      <c r="B51" s="67" t="s">
        <v>19</v>
      </c>
      <c r="C51" s="99">
        <v>0.4079601990049751</v>
      </c>
      <c r="D51" s="99">
        <v>0.13432835820895522</v>
      </c>
      <c r="E51" s="99">
        <v>0.4577114427860697</v>
      </c>
      <c r="F51" s="99">
        <v>0</v>
      </c>
      <c r="G51" s="41"/>
      <c r="H51" s="41"/>
      <c r="I51" s="41"/>
      <c r="J51" s="41"/>
      <c r="K51" s="41"/>
      <c r="L51" s="41"/>
    </row>
    <row r="52" spans="1:12" ht="15">
      <c r="A52" s="26"/>
      <c r="B52" s="67" t="s">
        <v>20</v>
      </c>
      <c r="C52" s="99">
        <v>0.46798029556650245</v>
      </c>
      <c r="D52" s="99">
        <v>0.07389162561576355</v>
      </c>
      <c r="E52" s="99">
        <v>0.458128078817734</v>
      </c>
      <c r="F52" s="99">
        <v>0</v>
      </c>
      <c r="G52" s="41"/>
      <c r="H52" s="41"/>
      <c r="I52" s="41"/>
      <c r="J52" s="41"/>
      <c r="K52" s="41"/>
      <c r="L52" s="41"/>
    </row>
    <row r="53" spans="1:12" ht="15">
      <c r="A53" s="26"/>
      <c r="B53" s="67" t="s">
        <v>21</v>
      </c>
      <c r="C53" s="99">
        <v>0.39712918660287083</v>
      </c>
      <c r="D53" s="99">
        <v>0.11961722488038277</v>
      </c>
      <c r="E53" s="99">
        <v>0.48325358851674644</v>
      </c>
      <c r="F53" s="99">
        <v>0</v>
      </c>
      <c r="G53" s="41"/>
      <c r="H53" s="41"/>
      <c r="I53" s="41"/>
      <c r="J53" s="41"/>
      <c r="K53" s="41"/>
      <c r="L53" s="41"/>
    </row>
    <row r="54" spans="1:12" ht="15">
      <c r="A54" s="26"/>
      <c r="B54" s="67" t="s">
        <v>22</v>
      </c>
      <c r="C54" s="99">
        <v>0.3378995433789954</v>
      </c>
      <c r="D54" s="99">
        <v>0.3013698630136986</v>
      </c>
      <c r="E54" s="99">
        <v>0.3607305936073059</v>
      </c>
      <c r="F54" s="99">
        <v>0</v>
      </c>
      <c r="G54" s="41"/>
      <c r="H54" s="41"/>
      <c r="I54" s="41"/>
      <c r="J54" s="41"/>
      <c r="K54" s="41"/>
      <c r="L54" s="41"/>
    </row>
    <row r="55" spans="1:12" ht="15">
      <c r="A55" s="26"/>
      <c r="B55" s="67" t="s">
        <v>23</v>
      </c>
      <c r="C55" s="99">
        <v>0.59</v>
      </c>
      <c r="D55" s="99">
        <v>0.33</v>
      </c>
      <c r="E55" s="99">
        <v>0.08</v>
      </c>
      <c r="F55" s="99">
        <v>0</v>
      </c>
      <c r="G55" s="41"/>
      <c r="H55" s="41"/>
      <c r="I55" s="41"/>
      <c r="J55" s="41"/>
      <c r="K55" s="41"/>
      <c r="L55" s="41"/>
    </row>
    <row r="56" spans="1:12" ht="12.75">
      <c r="A56" s="3"/>
      <c r="B56" s="2"/>
      <c r="C56" s="40"/>
      <c r="D56" s="41"/>
      <c r="E56" s="41"/>
      <c r="F56" s="185"/>
      <c r="G56" s="41"/>
      <c r="H56" s="41"/>
      <c r="I56" s="41"/>
      <c r="J56" s="41"/>
      <c r="K56" s="41"/>
      <c r="L56" s="41"/>
    </row>
    <row r="57" spans="1:12" ht="12.75">
      <c r="A57" s="3"/>
      <c r="B57" s="2"/>
      <c r="C57" s="42"/>
      <c r="D57" s="41"/>
      <c r="E57" s="41"/>
      <c r="F57" s="185"/>
      <c r="G57" s="41"/>
      <c r="H57" s="41"/>
      <c r="I57" s="41"/>
      <c r="J57" s="41"/>
      <c r="K57" s="41"/>
      <c r="L57" s="41"/>
    </row>
    <row r="58" spans="1:12" ht="12.75">
      <c r="A58" s="4"/>
      <c r="B58" s="5"/>
      <c r="C58" s="42"/>
      <c r="D58" s="41"/>
      <c r="E58" s="41"/>
      <c r="F58" s="185"/>
      <c r="G58" s="41"/>
      <c r="H58" s="41"/>
      <c r="I58" s="41"/>
      <c r="J58" s="41"/>
      <c r="K58" s="41"/>
      <c r="L58" s="41"/>
    </row>
    <row r="59" spans="1:12" ht="12.75">
      <c r="A59" s="4"/>
      <c r="B59" s="5"/>
      <c r="C59" s="42"/>
      <c r="D59" s="41"/>
      <c r="E59" s="41"/>
      <c r="F59" s="185"/>
      <c r="G59" s="41"/>
      <c r="H59" s="41"/>
      <c r="I59" s="41"/>
      <c r="J59" s="41"/>
      <c r="K59" s="41"/>
      <c r="L59" s="41"/>
    </row>
    <row r="60" spans="1:12" ht="12.75">
      <c r="A60" s="4"/>
      <c r="B60" s="5"/>
      <c r="C60" s="42"/>
      <c r="D60" s="41"/>
      <c r="E60" s="41"/>
      <c r="F60" s="185"/>
      <c r="G60" s="41"/>
      <c r="H60" s="41"/>
      <c r="I60" s="41"/>
      <c r="J60" s="41"/>
      <c r="K60" s="41"/>
      <c r="L60" s="41"/>
    </row>
    <row r="61" spans="1:12" ht="12.75">
      <c r="A61" s="4"/>
      <c r="B61" s="5"/>
      <c r="C61" s="42"/>
      <c r="D61" s="41"/>
      <c r="E61" s="41"/>
      <c r="F61" s="185"/>
      <c r="G61" s="41"/>
      <c r="H61" s="41"/>
      <c r="I61" s="41"/>
      <c r="J61" s="41"/>
      <c r="K61" s="41"/>
      <c r="L61" s="41"/>
    </row>
    <row r="62" spans="1:12" ht="12.75">
      <c r="A62" s="4"/>
      <c r="B62" s="5"/>
      <c r="C62" s="42"/>
      <c r="D62" s="41"/>
      <c r="E62" s="41"/>
      <c r="F62" s="185"/>
      <c r="G62" s="41"/>
      <c r="H62" s="41"/>
      <c r="I62" s="41"/>
      <c r="J62" s="41"/>
      <c r="K62" s="41"/>
      <c r="L62" s="41"/>
    </row>
    <row r="63" spans="1:12" ht="12.75">
      <c r="A63" s="4"/>
      <c r="B63" s="5"/>
      <c r="C63" s="42"/>
      <c r="D63" s="41"/>
      <c r="E63" s="41"/>
      <c r="F63" s="185"/>
      <c r="G63" s="41"/>
      <c r="H63" s="41"/>
      <c r="I63" s="41"/>
      <c r="J63" s="41"/>
      <c r="K63" s="41"/>
      <c r="L63" s="41"/>
    </row>
    <row r="64" spans="1:12" ht="12.75">
      <c r="A64" s="4"/>
      <c r="B64" s="5"/>
      <c r="C64" s="42"/>
      <c r="D64" s="41"/>
      <c r="E64" s="41"/>
      <c r="F64" s="185"/>
      <c r="G64" s="41"/>
      <c r="H64" s="41"/>
      <c r="I64" s="41"/>
      <c r="J64" s="41"/>
      <c r="K64" s="41"/>
      <c r="L64" s="41"/>
    </row>
    <row r="65" spans="3:12" ht="12.75">
      <c r="C65" s="11"/>
      <c r="D65" s="11"/>
      <c r="E65" s="11"/>
      <c r="F65" s="185"/>
      <c r="G65" s="11"/>
      <c r="H65" s="11"/>
      <c r="I65" s="11"/>
      <c r="J65" s="11"/>
      <c r="K65" s="11"/>
      <c r="L65" s="11"/>
    </row>
    <row r="66" spans="1:12" ht="12.75">
      <c r="A66" s="9"/>
      <c r="C66" s="11"/>
      <c r="D66" s="11"/>
      <c r="E66" s="11"/>
      <c r="F66" s="185"/>
      <c r="G66" s="11"/>
      <c r="H66" s="11"/>
      <c r="I66" s="11"/>
      <c r="J66" s="11"/>
      <c r="K66" s="11"/>
      <c r="L66" s="11"/>
    </row>
    <row r="67" spans="1:12" ht="12.75">
      <c r="A67" s="26"/>
      <c r="B67" s="2"/>
      <c r="C67" s="40"/>
      <c r="D67" s="41"/>
      <c r="E67" s="41"/>
      <c r="F67" s="185"/>
      <c r="G67" s="41"/>
      <c r="H67" s="41"/>
      <c r="I67" s="41"/>
      <c r="J67" s="41"/>
      <c r="K67" s="41"/>
      <c r="L67" s="41"/>
    </row>
    <row r="68" spans="1:12" ht="12.75">
      <c r="A68" s="26"/>
      <c r="B68" s="2"/>
      <c r="C68" s="40"/>
      <c r="D68" s="41"/>
      <c r="E68" s="41"/>
      <c r="F68" s="185"/>
      <c r="G68" s="41"/>
      <c r="H68" s="41"/>
      <c r="I68" s="41"/>
      <c r="J68" s="41"/>
      <c r="K68" s="41"/>
      <c r="L68" s="41"/>
    </row>
    <row r="69" spans="1:12" ht="12.75">
      <c r="A69" s="26"/>
      <c r="B69" s="2"/>
      <c r="C69" s="40"/>
      <c r="D69" s="41"/>
      <c r="E69" s="41"/>
      <c r="F69" s="185"/>
      <c r="G69" s="41"/>
      <c r="H69" s="41"/>
      <c r="I69" s="41"/>
      <c r="J69" s="41"/>
      <c r="K69" s="41"/>
      <c r="L69" s="41"/>
    </row>
    <row r="70" spans="1:12" ht="12.75">
      <c r="A70" s="26"/>
      <c r="B70" s="2"/>
      <c r="C70" s="40"/>
      <c r="D70" s="41"/>
      <c r="E70" s="41"/>
      <c r="F70" s="185"/>
      <c r="G70" s="41"/>
      <c r="H70" s="41"/>
      <c r="I70" s="41"/>
      <c r="J70" s="41"/>
      <c r="K70" s="41"/>
      <c r="L70" s="41"/>
    </row>
    <row r="71" spans="1:12" ht="12.75">
      <c r="A71" s="26"/>
      <c r="B71" s="2"/>
      <c r="C71" s="42"/>
      <c r="D71" s="41"/>
      <c r="E71" s="41"/>
      <c r="F71" s="185"/>
      <c r="G71" s="41"/>
      <c r="H71" s="41"/>
      <c r="I71" s="41"/>
      <c r="J71" s="41"/>
      <c r="K71" s="41"/>
      <c r="L71" s="41"/>
    </row>
    <row r="72" spans="1:12" ht="12.75">
      <c r="A72" s="26"/>
      <c r="B72" s="2"/>
      <c r="C72" s="42"/>
      <c r="D72" s="41"/>
      <c r="E72" s="41"/>
      <c r="F72" s="185"/>
      <c r="G72" s="41"/>
      <c r="H72" s="41"/>
      <c r="I72" s="41"/>
      <c r="J72" s="41"/>
      <c r="K72" s="41"/>
      <c r="L72" s="41"/>
    </row>
    <row r="73" spans="1:12" ht="12.75">
      <c r="A73" s="26"/>
      <c r="B73" s="2"/>
      <c r="C73" s="42"/>
      <c r="D73" s="41"/>
      <c r="E73" s="41"/>
      <c r="F73" s="185"/>
      <c r="G73" s="41"/>
      <c r="H73" s="41"/>
      <c r="I73" s="41"/>
      <c r="J73" s="41"/>
      <c r="K73" s="41"/>
      <c r="L73" s="41"/>
    </row>
    <row r="74" spans="1:12" ht="12.75">
      <c r="A74" s="26"/>
      <c r="B74" s="2"/>
      <c r="C74" s="42"/>
      <c r="D74" s="41"/>
      <c r="E74" s="41"/>
      <c r="F74" s="185"/>
      <c r="G74" s="41"/>
      <c r="H74" s="41"/>
      <c r="I74" s="41"/>
      <c r="J74" s="41"/>
      <c r="K74" s="41"/>
      <c r="L74" s="41"/>
    </row>
    <row r="75" spans="1:12" ht="12.75">
      <c r="A75" s="26"/>
      <c r="B75" s="2"/>
      <c r="C75" s="42"/>
      <c r="D75" s="41"/>
      <c r="E75" s="41"/>
      <c r="F75" s="185"/>
      <c r="G75" s="41"/>
      <c r="H75" s="41"/>
      <c r="I75" s="41"/>
      <c r="J75" s="41"/>
      <c r="K75" s="41"/>
      <c r="L75" s="41"/>
    </row>
    <row r="76" spans="1:12" ht="12.75">
      <c r="A76" s="26"/>
      <c r="B76" s="2"/>
      <c r="C76" s="42"/>
      <c r="D76" s="41"/>
      <c r="E76" s="41"/>
      <c r="F76" s="185"/>
      <c r="G76" s="41"/>
      <c r="H76" s="41"/>
      <c r="I76" s="41"/>
      <c r="J76" s="41"/>
      <c r="K76" s="41"/>
      <c r="L76" s="41"/>
    </row>
    <row r="77" spans="1:12" ht="12.75">
      <c r="A77" s="26"/>
      <c r="B77" s="2"/>
      <c r="C77" s="42"/>
      <c r="D77" s="41"/>
      <c r="E77" s="41"/>
      <c r="F77" s="185"/>
      <c r="G77" s="41"/>
      <c r="H77" s="41"/>
      <c r="I77" s="41"/>
      <c r="J77" s="41"/>
      <c r="K77" s="41"/>
      <c r="L77" s="41"/>
    </row>
    <row r="78" spans="1:12" ht="12.75">
      <c r="A78" s="26"/>
      <c r="B78" s="2"/>
      <c r="C78" s="42"/>
      <c r="D78" s="41"/>
      <c r="E78" s="41"/>
      <c r="F78" s="185"/>
      <c r="G78" s="41"/>
      <c r="H78" s="41"/>
      <c r="I78" s="41"/>
      <c r="J78" s="41"/>
      <c r="K78" s="41"/>
      <c r="L78" s="41"/>
    </row>
    <row r="79" spans="1:12" ht="12.75">
      <c r="A79" s="26"/>
      <c r="B79" s="2"/>
      <c r="C79" s="11"/>
      <c r="D79" s="41"/>
      <c r="E79" s="41"/>
      <c r="F79" s="185"/>
      <c r="G79" s="41"/>
      <c r="H79" s="41"/>
      <c r="I79" s="41"/>
      <c r="J79" s="41"/>
      <c r="K79" s="41"/>
      <c r="L79" s="41"/>
    </row>
    <row r="80" spans="1:12" ht="12.75">
      <c r="A80" s="26"/>
      <c r="B80" s="2"/>
      <c r="C80" s="40"/>
      <c r="D80" s="41"/>
      <c r="E80" s="41"/>
      <c r="F80" s="185"/>
      <c r="G80" s="41"/>
      <c r="H80" s="41"/>
      <c r="I80" s="41"/>
      <c r="J80" s="41"/>
      <c r="K80" s="41"/>
      <c r="L80" s="41"/>
    </row>
    <row r="81" spans="1:12" ht="12.75">
      <c r="A81" s="26"/>
      <c r="B81" s="2"/>
      <c r="C81" s="40"/>
      <c r="D81" s="41"/>
      <c r="E81" s="41"/>
      <c r="F81" s="185"/>
      <c r="G81" s="41"/>
      <c r="H81" s="41"/>
      <c r="I81" s="41"/>
      <c r="J81" s="41"/>
      <c r="K81" s="41"/>
      <c r="L81" s="41"/>
    </row>
    <row r="82" spans="1:12" ht="12.75">
      <c r="A82" s="26"/>
      <c r="B82" s="2"/>
      <c r="C82" s="40"/>
      <c r="D82" s="41"/>
      <c r="E82" s="41"/>
      <c r="F82" s="185"/>
      <c r="G82" s="41"/>
      <c r="H82" s="41"/>
      <c r="I82" s="41"/>
      <c r="J82" s="41"/>
      <c r="K82" s="41"/>
      <c r="L82" s="41"/>
    </row>
    <row r="83" spans="1:12" ht="12.75">
      <c r="A83" s="26"/>
      <c r="B83" s="2"/>
      <c r="C83" s="40"/>
      <c r="D83" s="41"/>
      <c r="E83" s="41"/>
      <c r="F83" s="185"/>
      <c r="G83" s="41"/>
      <c r="H83" s="41"/>
      <c r="I83" s="41"/>
      <c r="J83" s="41"/>
      <c r="K83" s="41"/>
      <c r="L83" s="41"/>
    </row>
    <row r="84" spans="1:12" ht="12.75">
      <c r="A84" s="26"/>
      <c r="B84" s="2"/>
      <c r="C84" s="42"/>
      <c r="D84" s="41"/>
      <c r="E84" s="41"/>
      <c r="F84" s="185"/>
      <c r="G84" s="41"/>
      <c r="H84" s="41"/>
      <c r="I84" s="41"/>
      <c r="J84" s="41"/>
      <c r="K84" s="41"/>
      <c r="L84" s="41"/>
    </row>
    <row r="85" spans="1:12" ht="12.75">
      <c r="A85" s="26"/>
      <c r="B85" s="2"/>
      <c r="C85" s="42"/>
      <c r="D85" s="41"/>
      <c r="E85" s="41"/>
      <c r="F85" s="185"/>
      <c r="G85" s="41"/>
      <c r="H85" s="41"/>
      <c r="I85" s="41"/>
      <c r="J85" s="41"/>
      <c r="K85" s="41"/>
      <c r="L85" s="41"/>
    </row>
    <row r="86" spans="1:12" ht="12.75">
      <c r="A86" s="26"/>
      <c r="B86" s="2"/>
      <c r="C86" s="42"/>
      <c r="D86" s="41"/>
      <c r="E86" s="41"/>
      <c r="F86" s="185"/>
      <c r="G86" s="41"/>
      <c r="H86" s="41"/>
      <c r="I86" s="41"/>
      <c r="J86" s="41"/>
      <c r="K86" s="41"/>
      <c r="L86" s="41"/>
    </row>
    <row r="87" spans="1:12" ht="12.75">
      <c r="A87" s="26"/>
      <c r="B87" s="2"/>
      <c r="C87" s="42"/>
      <c r="D87" s="41"/>
      <c r="E87" s="41"/>
      <c r="F87" s="185"/>
      <c r="G87" s="41"/>
      <c r="H87" s="41"/>
      <c r="I87" s="41"/>
      <c r="J87" s="41"/>
      <c r="K87" s="41"/>
      <c r="L87" s="41"/>
    </row>
    <row r="88" spans="1:12" ht="12.75">
      <c r="A88" s="26"/>
      <c r="B88" s="2"/>
      <c r="C88" s="42"/>
      <c r="D88" s="41"/>
      <c r="E88" s="41"/>
      <c r="F88" s="185"/>
      <c r="G88" s="41"/>
      <c r="H88" s="41"/>
      <c r="I88" s="41"/>
      <c r="J88" s="41"/>
      <c r="K88" s="41"/>
      <c r="L88" s="41"/>
    </row>
    <row r="89" spans="1:12" ht="12.75">
      <c r="A89" s="26"/>
      <c r="B89" s="2"/>
      <c r="C89" s="42"/>
      <c r="D89" s="41"/>
      <c r="E89" s="41"/>
      <c r="F89" s="185"/>
      <c r="G89" s="41"/>
      <c r="H89" s="41"/>
      <c r="I89" s="41"/>
      <c r="J89" s="41"/>
      <c r="K89" s="41"/>
      <c r="L89" s="41"/>
    </row>
    <row r="90" spans="1:12" ht="12.75">
      <c r="A90" s="26"/>
      <c r="B90" s="2"/>
      <c r="C90" s="42"/>
      <c r="D90" s="41"/>
      <c r="E90" s="41"/>
      <c r="F90" s="185"/>
      <c r="G90" s="41"/>
      <c r="H90" s="41"/>
      <c r="I90" s="41"/>
      <c r="J90" s="41"/>
      <c r="K90" s="41"/>
      <c r="L90" s="41"/>
    </row>
    <row r="91" spans="1:12" ht="12.75">
      <c r="A91" s="26"/>
      <c r="B91" s="2"/>
      <c r="C91" s="42"/>
      <c r="D91" s="41"/>
      <c r="E91" s="41"/>
      <c r="F91" s="185"/>
      <c r="G91" s="41"/>
      <c r="H91" s="41"/>
      <c r="I91" s="41"/>
      <c r="J91" s="41"/>
      <c r="K91" s="41"/>
      <c r="L91" s="41"/>
    </row>
    <row r="92" spans="1:12" ht="12.75">
      <c r="A92" s="26"/>
      <c r="B92" s="2"/>
      <c r="C92" s="11"/>
      <c r="D92" s="41"/>
      <c r="E92" s="41"/>
      <c r="F92" s="185"/>
      <c r="G92" s="41"/>
      <c r="H92" s="41"/>
      <c r="I92" s="41"/>
      <c r="J92" s="41"/>
      <c r="K92" s="41"/>
      <c r="L92" s="41"/>
    </row>
    <row r="93" spans="1:12" ht="12.75">
      <c r="A93" s="26"/>
      <c r="B93" s="2"/>
      <c r="C93" s="40"/>
      <c r="D93" s="41"/>
      <c r="E93" s="41"/>
      <c r="F93" s="185"/>
      <c r="G93" s="41"/>
      <c r="H93" s="41"/>
      <c r="I93" s="41"/>
      <c r="J93" s="41"/>
      <c r="K93" s="41"/>
      <c r="L93" s="41"/>
    </row>
    <row r="94" spans="1:12" ht="12.75">
      <c r="A94" s="3"/>
      <c r="B94" s="2"/>
      <c r="C94" s="40"/>
      <c r="D94" s="41"/>
      <c r="E94" s="41"/>
      <c r="F94" s="185"/>
      <c r="G94" s="41"/>
      <c r="H94" s="41"/>
      <c r="I94" s="41"/>
      <c r="J94" s="41"/>
      <c r="K94" s="41"/>
      <c r="L94" s="41"/>
    </row>
    <row r="95" spans="1:12" ht="12.75">
      <c r="A95" s="3"/>
      <c r="B95" s="2"/>
      <c r="C95" s="40"/>
      <c r="D95" s="41"/>
      <c r="E95" s="41"/>
      <c r="F95" s="185"/>
      <c r="G95" s="41"/>
      <c r="H95" s="41"/>
      <c r="I95" s="41"/>
      <c r="J95" s="41"/>
      <c r="K95" s="41"/>
      <c r="L95" s="41"/>
    </row>
    <row r="96" spans="1:12" ht="12.75">
      <c r="A96" s="4"/>
      <c r="B96" s="5"/>
      <c r="C96" s="40"/>
      <c r="D96" s="41"/>
      <c r="E96" s="41"/>
      <c r="F96" s="185"/>
      <c r="G96" s="41"/>
      <c r="H96" s="41"/>
      <c r="I96" s="41"/>
      <c r="J96" s="41"/>
      <c r="K96" s="41"/>
      <c r="L96" s="41"/>
    </row>
    <row r="97" spans="1:12" ht="12.75">
      <c r="A97" s="4"/>
      <c r="B97" s="5"/>
      <c r="C97" s="42"/>
      <c r="D97" s="41"/>
      <c r="E97" s="41"/>
      <c r="F97" s="185"/>
      <c r="G97" s="41"/>
      <c r="H97" s="41"/>
      <c r="I97" s="41"/>
      <c r="J97" s="41"/>
      <c r="K97" s="41"/>
      <c r="L97" s="41"/>
    </row>
    <row r="98" spans="1:12" ht="12.75">
      <c r="A98" s="4"/>
      <c r="B98" s="5"/>
      <c r="C98" s="42"/>
      <c r="D98" s="41"/>
      <c r="E98" s="41"/>
      <c r="F98" s="185"/>
      <c r="G98" s="41"/>
      <c r="H98" s="41"/>
      <c r="I98" s="41"/>
      <c r="J98" s="41"/>
      <c r="K98" s="41"/>
      <c r="L98" s="41"/>
    </row>
    <row r="99" spans="1:12" ht="12.75">
      <c r="A99" s="4"/>
      <c r="B99" s="5"/>
      <c r="C99" s="42"/>
      <c r="D99" s="41"/>
      <c r="E99" s="41"/>
      <c r="F99" s="185"/>
      <c r="G99" s="41"/>
      <c r="H99" s="41"/>
      <c r="I99" s="41"/>
      <c r="J99" s="41"/>
      <c r="K99" s="41"/>
      <c r="L99" s="41"/>
    </row>
    <row r="100" spans="1:12" ht="12.75">
      <c r="A100" s="4"/>
      <c r="B100" s="5"/>
      <c r="C100" s="42"/>
      <c r="D100" s="41"/>
      <c r="E100" s="41"/>
      <c r="F100" s="185"/>
      <c r="G100" s="41"/>
      <c r="H100" s="41"/>
      <c r="I100" s="41"/>
      <c r="J100" s="41"/>
      <c r="K100" s="41"/>
      <c r="L100" s="41"/>
    </row>
    <row r="101" spans="1:12" ht="12.75">
      <c r="A101" s="4"/>
      <c r="B101" s="5"/>
      <c r="C101" s="42"/>
      <c r="D101" s="41"/>
      <c r="E101" s="41"/>
      <c r="F101" s="185"/>
      <c r="G101" s="41"/>
      <c r="H101" s="41"/>
      <c r="I101" s="41"/>
      <c r="J101" s="41"/>
      <c r="K101" s="41"/>
      <c r="L101" s="41"/>
    </row>
    <row r="102" spans="1:12" ht="12.75">
      <c r="A102" s="4"/>
      <c r="B102" s="5"/>
      <c r="C102" s="42"/>
      <c r="D102" s="41"/>
      <c r="E102" s="41"/>
      <c r="F102" s="185"/>
      <c r="G102" s="41"/>
      <c r="H102" s="41"/>
      <c r="I102" s="41"/>
      <c r="J102" s="41"/>
      <c r="K102" s="41"/>
      <c r="L102" s="41"/>
    </row>
    <row r="103" spans="3:12" ht="12.75">
      <c r="C103" s="11"/>
      <c r="D103" s="11"/>
      <c r="E103" s="11"/>
      <c r="F103" s="185"/>
      <c r="G103" s="11"/>
      <c r="H103" s="11"/>
      <c r="I103" s="11"/>
      <c r="J103" s="11"/>
      <c r="K103" s="11"/>
      <c r="L103" s="11"/>
    </row>
    <row r="104" spans="1:12" ht="12.75">
      <c r="A104" s="9"/>
      <c r="C104" s="11"/>
      <c r="D104" s="11"/>
      <c r="E104" s="11"/>
      <c r="F104" s="185"/>
      <c r="G104" s="11"/>
      <c r="H104" s="11"/>
      <c r="I104" s="11"/>
      <c r="J104" s="11"/>
      <c r="K104" s="11"/>
      <c r="L104" s="11"/>
    </row>
    <row r="105" spans="1:12" ht="12.75">
      <c r="A105" s="26"/>
      <c r="B105" s="2"/>
      <c r="C105" s="40"/>
      <c r="D105" s="41"/>
      <c r="E105" s="41"/>
      <c r="F105" s="185"/>
      <c r="G105" s="41"/>
      <c r="H105" s="41"/>
      <c r="I105" s="41"/>
      <c r="J105" s="41"/>
      <c r="K105" s="41"/>
      <c r="L105" s="41"/>
    </row>
    <row r="106" spans="1:12" ht="12.75">
      <c r="A106" s="26"/>
      <c r="B106" s="2"/>
      <c r="C106" s="40"/>
      <c r="D106" s="41"/>
      <c r="E106" s="41"/>
      <c r="F106" s="185"/>
      <c r="G106" s="41"/>
      <c r="H106" s="41"/>
      <c r="I106" s="41"/>
      <c r="J106" s="41"/>
      <c r="K106" s="41"/>
      <c r="L106" s="41"/>
    </row>
    <row r="107" spans="1:12" ht="12.75">
      <c r="A107" s="26"/>
      <c r="B107" s="2"/>
      <c r="C107" s="40"/>
      <c r="D107" s="41"/>
      <c r="E107" s="41"/>
      <c r="F107" s="185"/>
      <c r="G107" s="41"/>
      <c r="H107" s="41"/>
      <c r="I107" s="41"/>
      <c r="J107" s="41"/>
      <c r="K107" s="41"/>
      <c r="L107" s="41"/>
    </row>
    <row r="108" spans="1:12" ht="12.75">
      <c r="A108" s="26"/>
      <c r="B108" s="2"/>
      <c r="C108" s="40"/>
      <c r="D108" s="41"/>
      <c r="E108" s="41"/>
      <c r="F108" s="185"/>
      <c r="G108" s="41"/>
      <c r="H108" s="41"/>
      <c r="I108" s="41"/>
      <c r="J108" s="41"/>
      <c r="K108" s="41"/>
      <c r="L108" s="41"/>
    </row>
    <row r="109" spans="1:12" ht="12.75">
      <c r="A109" s="26"/>
      <c r="B109" s="2"/>
      <c r="C109" s="42"/>
      <c r="D109" s="41"/>
      <c r="E109" s="41"/>
      <c r="F109" s="185"/>
      <c r="G109" s="41"/>
      <c r="H109" s="41"/>
      <c r="I109" s="41"/>
      <c r="J109" s="41"/>
      <c r="K109" s="41"/>
      <c r="L109" s="41"/>
    </row>
    <row r="110" spans="1:12" ht="12.75">
      <c r="A110" s="26"/>
      <c r="B110" s="2"/>
      <c r="C110" s="42"/>
      <c r="D110" s="41"/>
      <c r="E110" s="41"/>
      <c r="F110" s="185"/>
      <c r="G110" s="41"/>
      <c r="H110" s="41"/>
      <c r="I110" s="41"/>
      <c r="J110" s="41"/>
      <c r="K110" s="41"/>
      <c r="L110" s="41"/>
    </row>
    <row r="111" spans="1:12" ht="12.75">
      <c r="A111" s="26"/>
      <c r="B111" s="2"/>
      <c r="C111" s="42"/>
      <c r="D111" s="41"/>
      <c r="E111" s="41"/>
      <c r="F111" s="185"/>
      <c r="G111" s="41"/>
      <c r="H111" s="41"/>
      <c r="I111" s="41"/>
      <c r="J111" s="41"/>
      <c r="K111" s="41"/>
      <c r="L111" s="41"/>
    </row>
    <row r="112" spans="1:12" ht="12.75">
      <c r="A112" s="26"/>
      <c r="B112" s="2"/>
      <c r="C112" s="42"/>
      <c r="D112" s="41"/>
      <c r="E112" s="41"/>
      <c r="F112" s="185"/>
      <c r="G112" s="41"/>
      <c r="H112" s="41"/>
      <c r="I112" s="41"/>
      <c r="J112" s="41"/>
      <c r="K112" s="41"/>
      <c r="L112" s="41"/>
    </row>
    <row r="113" spans="1:12" ht="12.75">
      <c r="A113" s="26"/>
      <c r="B113" s="2"/>
      <c r="C113" s="42"/>
      <c r="D113" s="41"/>
      <c r="E113" s="41"/>
      <c r="F113" s="185"/>
      <c r="G113" s="41"/>
      <c r="H113" s="41"/>
      <c r="I113" s="41"/>
      <c r="J113" s="41"/>
      <c r="K113" s="41"/>
      <c r="L113" s="41"/>
    </row>
    <row r="114" spans="1:12" ht="12.75">
      <c r="A114" s="26"/>
      <c r="B114" s="2"/>
      <c r="C114" s="42"/>
      <c r="D114" s="41"/>
      <c r="E114" s="41"/>
      <c r="F114" s="185"/>
      <c r="G114" s="41"/>
      <c r="H114" s="41"/>
      <c r="I114" s="41"/>
      <c r="J114" s="41"/>
      <c r="K114" s="41"/>
      <c r="L114" s="41"/>
    </row>
    <row r="115" spans="1:12" ht="12.75">
      <c r="A115" s="26"/>
      <c r="B115" s="2"/>
      <c r="C115" s="42"/>
      <c r="D115" s="41"/>
      <c r="E115" s="41"/>
      <c r="F115" s="185"/>
      <c r="G115" s="41"/>
      <c r="H115" s="41"/>
      <c r="I115" s="41"/>
      <c r="J115" s="41"/>
      <c r="K115" s="41"/>
      <c r="L115" s="41"/>
    </row>
    <row r="116" spans="1:12" ht="12.75">
      <c r="A116" s="26"/>
      <c r="B116" s="2"/>
      <c r="C116" s="42"/>
      <c r="D116" s="41"/>
      <c r="E116" s="41"/>
      <c r="F116" s="185"/>
      <c r="G116" s="41"/>
      <c r="H116" s="41"/>
      <c r="I116" s="41"/>
      <c r="J116" s="41"/>
      <c r="K116" s="41"/>
      <c r="L116" s="41"/>
    </row>
    <row r="117" spans="1:12" ht="12.75">
      <c r="A117" s="26"/>
      <c r="B117" s="2"/>
      <c r="C117" s="40"/>
      <c r="D117" s="41"/>
      <c r="E117" s="41"/>
      <c r="F117" s="185"/>
      <c r="G117" s="41"/>
      <c r="H117" s="41"/>
      <c r="I117" s="41"/>
      <c r="J117" s="41"/>
      <c r="K117" s="41"/>
      <c r="L117" s="41"/>
    </row>
    <row r="118" spans="1:12" ht="12.75">
      <c r="A118" s="26"/>
      <c r="B118" s="2"/>
      <c r="C118" s="40"/>
      <c r="D118" s="41"/>
      <c r="E118" s="41"/>
      <c r="F118" s="185"/>
      <c r="G118" s="41"/>
      <c r="H118" s="41"/>
      <c r="I118" s="41"/>
      <c r="J118" s="41"/>
      <c r="K118" s="41"/>
      <c r="L118" s="41"/>
    </row>
    <row r="119" spans="1:12" ht="12.75">
      <c r="A119" s="26"/>
      <c r="B119" s="2"/>
      <c r="C119" s="40"/>
      <c r="D119" s="41"/>
      <c r="E119" s="41"/>
      <c r="F119" s="185"/>
      <c r="G119" s="41"/>
      <c r="H119" s="41"/>
      <c r="I119" s="41"/>
      <c r="J119" s="41"/>
      <c r="K119" s="41"/>
      <c r="L119" s="41"/>
    </row>
    <row r="120" spans="1:12" ht="12.75">
      <c r="A120" s="26"/>
      <c r="B120" s="2"/>
      <c r="C120" s="40"/>
      <c r="D120" s="41"/>
      <c r="E120" s="41"/>
      <c r="F120" s="185"/>
      <c r="G120" s="41"/>
      <c r="H120" s="41"/>
      <c r="I120" s="41"/>
      <c r="J120" s="41"/>
      <c r="K120" s="41"/>
      <c r="L120" s="41"/>
    </row>
    <row r="121" spans="1:12" ht="12.75">
      <c r="A121" s="26"/>
      <c r="B121" s="2"/>
      <c r="C121" s="42"/>
      <c r="D121" s="41"/>
      <c r="E121" s="41"/>
      <c r="F121" s="185"/>
      <c r="G121" s="41"/>
      <c r="H121" s="41"/>
      <c r="I121" s="41"/>
      <c r="J121" s="41"/>
      <c r="K121" s="41"/>
      <c r="L121" s="41"/>
    </row>
    <row r="122" spans="1:12" ht="12.75">
      <c r="A122" s="26"/>
      <c r="B122" s="2"/>
      <c r="C122" s="42"/>
      <c r="D122" s="41"/>
      <c r="E122" s="41"/>
      <c r="F122" s="185"/>
      <c r="G122" s="41"/>
      <c r="H122" s="41"/>
      <c r="I122" s="41"/>
      <c r="J122" s="41"/>
      <c r="K122" s="41"/>
      <c r="L122" s="41"/>
    </row>
    <row r="123" spans="1:12" ht="12.75">
      <c r="A123" s="26"/>
      <c r="B123" s="2"/>
      <c r="C123" s="42"/>
      <c r="D123" s="41"/>
      <c r="E123" s="41"/>
      <c r="F123" s="185"/>
      <c r="G123" s="41"/>
      <c r="H123" s="41"/>
      <c r="I123" s="41"/>
      <c r="J123" s="41"/>
      <c r="K123" s="41"/>
      <c r="L123" s="41"/>
    </row>
    <row r="124" spans="1:12" ht="12.75">
      <c r="A124" s="26"/>
      <c r="B124" s="2"/>
      <c r="C124" s="42"/>
      <c r="D124" s="41"/>
      <c r="E124" s="41"/>
      <c r="F124" s="185"/>
      <c r="G124" s="41"/>
      <c r="H124" s="41"/>
      <c r="I124" s="41"/>
      <c r="J124" s="41"/>
      <c r="K124" s="41"/>
      <c r="L124" s="41"/>
    </row>
    <row r="125" spans="1:12" ht="12.75">
      <c r="A125" s="26"/>
      <c r="B125" s="2"/>
      <c r="C125" s="42"/>
      <c r="D125" s="41"/>
      <c r="E125" s="41"/>
      <c r="F125" s="185"/>
      <c r="G125" s="41"/>
      <c r="H125" s="41"/>
      <c r="I125" s="41"/>
      <c r="J125" s="41"/>
      <c r="K125" s="41"/>
      <c r="L125" s="41"/>
    </row>
    <row r="126" spans="1:12" ht="12.75">
      <c r="A126" s="26"/>
      <c r="B126" s="2"/>
      <c r="C126" s="42"/>
      <c r="D126" s="41"/>
      <c r="E126" s="41"/>
      <c r="F126" s="185"/>
      <c r="G126" s="41"/>
      <c r="H126" s="41"/>
      <c r="I126" s="41"/>
      <c r="J126" s="41"/>
      <c r="K126" s="41"/>
      <c r="L126" s="41"/>
    </row>
    <row r="127" spans="1:12" ht="12.75">
      <c r="A127" s="26"/>
      <c r="B127" s="2"/>
      <c r="C127" s="42"/>
      <c r="D127" s="41"/>
      <c r="E127" s="41"/>
      <c r="F127" s="185"/>
      <c r="G127" s="41"/>
      <c r="H127" s="41"/>
      <c r="I127" s="41"/>
      <c r="J127" s="41"/>
      <c r="K127" s="41"/>
      <c r="L127" s="41"/>
    </row>
    <row r="128" spans="1:12" ht="12.75">
      <c r="A128" s="26"/>
      <c r="B128" s="2"/>
      <c r="C128" s="42"/>
      <c r="D128" s="41"/>
      <c r="E128" s="41"/>
      <c r="F128" s="185"/>
      <c r="G128" s="41"/>
      <c r="H128" s="41"/>
      <c r="I128" s="41"/>
      <c r="J128" s="41"/>
      <c r="K128" s="41"/>
      <c r="L128" s="41"/>
    </row>
    <row r="129" spans="1:12" ht="12.75">
      <c r="A129" s="26"/>
      <c r="B129" s="2"/>
      <c r="C129" s="40"/>
      <c r="D129" s="41"/>
      <c r="E129" s="41"/>
      <c r="F129" s="185"/>
      <c r="G129" s="41"/>
      <c r="H129" s="41"/>
      <c r="I129" s="41"/>
      <c r="J129" s="41"/>
      <c r="K129" s="41"/>
      <c r="L129" s="41"/>
    </row>
    <row r="130" spans="1:12" ht="12.75">
      <c r="A130" s="26"/>
      <c r="B130" s="2"/>
      <c r="C130" s="40"/>
      <c r="D130" s="41"/>
      <c r="E130" s="41"/>
      <c r="F130" s="185"/>
      <c r="G130" s="41"/>
      <c r="H130" s="41"/>
      <c r="I130" s="41"/>
      <c r="J130" s="41"/>
      <c r="K130" s="41"/>
      <c r="L130" s="41"/>
    </row>
    <row r="131" spans="1:12" ht="12.75">
      <c r="A131" s="26"/>
      <c r="B131" s="2"/>
      <c r="C131" s="40"/>
      <c r="D131" s="41"/>
      <c r="E131" s="41"/>
      <c r="F131" s="185"/>
      <c r="G131" s="41"/>
      <c r="H131" s="41"/>
      <c r="I131" s="41"/>
      <c r="J131" s="41"/>
      <c r="K131" s="41"/>
      <c r="L131" s="41"/>
    </row>
    <row r="132" spans="1:12" ht="12.75">
      <c r="A132" s="3"/>
      <c r="B132" s="2"/>
      <c r="C132" s="40"/>
      <c r="D132" s="41"/>
      <c r="E132" s="41"/>
      <c r="F132" s="185"/>
      <c r="G132" s="41"/>
      <c r="H132" s="41"/>
      <c r="I132" s="41"/>
      <c r="J132" s="41"/>
      <c r="K132" s="41"/>
      <c r="L132" s="41"/>
    </row>
    <row r="133" spans="1:12" ht="12.75">
      <c r="A133" s="3"/>
      <c r="B133" s="2"/>
      <c r="C133" s="42"/>
      <c r="D133" s="41"/>
      <c r="E133" s="41"/>
      <c r="F133" s="185"/>
      <c r="G133" s="41"/>
      <c r="H133" s="41"/>
      <c r="I133" s="41"/>
      <c r="J133" s="41"/>
      <c r="K133" s="41"/>
      <c r="L133" s="41"/>
    </row>
    <row r="134" spans="1:12" ht="12.75">
      <c r="A134" s="4"/>
      <c r="B134" s="5"/>
      <c r="C134" s="42"/>
      <c r="D134" s="41"/>
      <c r="E134" s="41"/>
      <c r="F134" s="185"/>
      <c r="G134" s="41"/>
      <c r="H134" s="41"/>
      <c r="I134" s="41"/>
      <c r="J134" s="41"/>
      <c r="K134" s="41"/>
      <c r="L134" s="41"/>
    </row>
    <row r="135" spans="1:12" ht="12.75">
      <c r="A135" s="4"/>
      <c r="B135" s="5"/>
      <c r="C135" s="42"/>
      <c r="D135" s="41"/>
      <c r="E135" s="41"/>
      <c r="F135" s="185"/>
      <c r="G135" s="41"/>
      <c r="H135" s="41"/>
      <c r="I135" s="41"/>
      <c r="J135" s="41"/>
      <c r="K135" s="41"/>
      <c r="L135" s="41"/>
    </row>
    <row r="136" spans="1:12" ht="12.75">
      <c r="A136" s="4"/>
      <c r="B136" s="5"/>
      <c r="C136" s="42"/>
      <c r="D136" s="41"/>
      <c r="E136" s="41"/>
      <c r="F136" s="185"/>
      <c r="G136" s="41"/>
      <c r="H136" s="41"/>
      <c r="I136" s="41"/>
      <c r="J136" s="41"/>
      <c r="K136" s="41"/>
      <c r="L136" s="41"/>
    </row>
    <row r="137" spans="1:12" ht="12.75">
      <c r="A137" s="4"/>
      <c r="B137" s="5"/>
      <c r="C137" s="42"/>
      <c r="D137" s="41"/>
      <c r="E137" s="41"/>
      <c r="F137" s="185"/>
      <c r="G137" s="41"/>
      <c r="H137" s="41"/>
      <c r="I137" s="41"/>
      <c r="J137" s="41"/>
      <c r="K137" s="41"/>
      <c r="L137" s="41"/>
    </row>
    <row r="138" spans="1:12" ht="12.75">
      <c r="A138" s="4"/>
      <c r="B138" s="5"/>
      <c r="C138" s="42"/>
      <c r="D138" s="41"/>
      <c r="E138" s="41"/>
      <c r="F138" s="185"/>
      <c r="G138" s="41"/>
      <c r="H138" s="41"/>
      <c r="I138" s="41"/>
      <c r="J138" s="41"/>
      <c r="K138" s="41"/>
      <c r="L138" s="41"/>
    </row>
    <row r="139" spans="1:12" ht="12.75">
      <c r="A139" s="4"/>
      <c r="B139" s="5"/>
      <c r="C139" s="42"/>
      <c r="D139" s="41"/>
      <c r="E139" s="41"/>
      <c r="F139" s="185"/>
      <c r="G139" s="41"/>
      <c r="H139" s="41"/>
      <c r="I139" s="41"/>
      <c r="J139" s="41"/>
      <c r="K139" s="41"/>
      <c r="L139" s="41"/>
    </row>
    <row r="140" spans="1:12" ht="12.75">
      <c r="A140" s="4"/>
      <c r="B140" s="5"/>
      <c r="C140" s="42"/>
      <c r="D140" s="41"/>
      <c r="E140" s="41"/>
      <c r="F140" s="185"/>
      <c r="G140" s="41"/>
      <c r="H140" s="41"/>
      <c r="I140" s="41"/>
      <c r="J140" s="41"/>
      <c r="K140" s="41"/>
      <c r="L140" s="41"/>
    </row>
    <row r="141" spans="3:12" ht="12.75">
      <c r="C141" s="11"/>
      <c r="D141" s="11"/>
      <c r="E141" s="11"/>
      <c r="F141" s="185"/>
      <c r="G141" s="11"/>
      <c r="H141" s="11"/>
      <c r="I141" s="11"/>
      <c r="J141" s="11"/>
      <c r="K141" s="11"/>
      <c r="L141" s="11"/>
    </row>
    <row r="142" spans="1:12" ht="12.75">
      <c r="A142" s="9"/>
      <c r="C142" s="11"/>
      <c r="D142" s="11"/>
      <c r="E142" s="11"/>
      <c r="F142" s="185"/>
      <c r="G142" s="11"/>
      <c r="H142" s="11"/>
      <c r="I142" s="11"/>
      <c r="J142" s="11"/>
      <c r="K142" s="11"/>
      <c r="L142" s="11"/>
    </row>
    <row r="143" spans="1:12" ht="12.75">
      <c r="A143" s="26"/>
      <c r="B143" s="2"/>
      <c r="C143" s="40"/>
      <c r="D143" s="41"/>
      <c r="E143" s="41"/>
      <c r="F143" s="185"/>
      <c r="G143" s="41"/>
      <c r="H143" s="41"/>
      <c r="I143" s="41"/>
      <c r="J143" s="41"/>
      <c r="K143" s="41"/>
      <c r="L143" s="41"/>
    </row>
    <row r="144" spans="1:12" ht="12.75">
      <c r="A144" s="26"/>
      <c r="B144" s="2"/>
      <c r="C144" s="40"/>
      <c r="D144" s="41"/>
      <c r="E144" s="41"/>
      <c r="F144" s="185"/>
      <c r="G144" s="41"/>
      <c r="H144" s="41"/>
      <c r="I144" s="41"/>
      <c r="J144" s="41"/>
      <c r="K144" s="41"/>
      <c r="L144" s="41"/>
    </row>
    <row r="145" spans="1:12" ht="12.75">
      <c r="A145" s="26"/>
      <c r="B145" s="2"/>
      <c r="C145" s="40"/>
      <c r="D145" s="41"/>
      <c r="E145" s="41"/>
      <c r="F145" s="185"/>
      <c r="G145" s="41"/>
      <c r="H145" s="41"/>
      <c r="I145" s="41"/>
      <c r="J145" s="41"/>
      <c r="K145" s="41"/>
      <c r="L145" s="41"/>
    </row>
    <row r="146" spans="1:12" ht="12.75">
      <c r="A146" s="26"/>
      <c r="B146" s="2"/>
      <c r="C146" s="40"/>
      <c r="D146" s="41"/>
      <c r="E146" s="41"/>
      <c r="F146" s="185"/>
      <c r="G146" s="41"/>
      <c r="H146" s="41"/>
      <c r="I146" s="41"/>
      <c r="J146" s="41"/>
      <c r="K146" s="41"/>
      <c r="L146" s="41"/>
    </row>
    <row r="147" spans="1:12" ht="12.75">
      <c r="A147" s="26"/>
      <c r="B147" s="2"/>
      <c r="C147" s="42"/>
      <c r="D147" s="41"/>
      <c r="E147" s="41"/>
      <c r="F147" s="185"/>
      <c r="G147" s="41"/>
      <c r="H147" s="41"/>
      <c r="I147" s="41"/>
      <c r="J147" s="41"/>
      <c r="K147" s="41"/>
      <c r="L147" s="41"/>
    </row>
    <row r="148" spans="1:12" ht="12.75">
      <c r="A148" s="26"/>
      <c r="B148" s="2"/>
      <c r="C148" s="42"/>
      <c r="D148" s="41"/>
      <c r="E148" s="41"/>
      <c r="F148" s="185"/>
      <c r="G148" s="41"/>
      <c r="H148" s="41"/>
      <c r="I148" s="41"/>
      <c r="J148" s="41"/>
      <c r="K148" s="41"/>
      <c r="L148" s="41"/>
    </row>
    <row r="149" spans="1:12" ht="12.75">
      <c r="A149" s="26"/>
      <c r="B149" s="2"/>
      <c r="C149" s="42"/>
      <c r="D149" s="41"/>
      <c r="E149" s="41"/>
      <c r="F149" s="185"/>
      <c r="G149" s="41"/>
      <c r="H149" s="41"/>
      <c r="I149" s="41"/>
      <c r="J149" s="41"/>
      <c r="K149" s="41"/>
      <c r="L149" s="41"/>
    </row>
    <row r="150" spans="1:12" ht="12.75">
      <c r="A150" s="26"/>
      <c r="B150" s="2"/>
      <c r="C150" s="42"/>
      <c r="D150" s="41"/>
      <c r="E150" s="41"/>
      <c r="F150" s="185"/>
      <c r="G150" s="41"/>
      <c r="H150" s="41"/>
      <c r="I150" s="41"/>
      <c r="J150" s="41"/>
      <c r="K150" s="41"/>
      <c r="L150" s="41"/>
    </row>
    <row r="151" spans="1:12" ht="12.75">
      <c r="A151" s="26"/>
      <c r="B151" s="2"/>
      <c r="C151" s="42"/>
      <c r="D151" s="41"/>
      <c r="E151" s="41"/>
      <c r="F151" s="185"/>
      <c r="G151" s="41"/>
      <c r="H151" s="41"/>
      <c r="I151" s="41"/>
      <c r="J151" s="41"/>
      <c r="K151" s="41"/>
      <c r="L151" s="41"/>
    </row>
    <row r="152" spans="1:12" ht="12.75">
      <c r="A152" s="26"/>
      <c r="B152" s="2"/>
      <c r="C152" s="42"/>
      <c r="D152" s="41"/>
      <c r="E152" s="41"/>
      <c r="F152" s="185"/>
      <c r="G152" s="41"/>
      <c r="H152" s="41"/>
      <c r="I152" s="41"/>
      <c r="J152" s="41"/>
      <c r="K152" s="41"/>
      <c r="L152" s="41"/>
    </row>
    <row r="153" spans="1:12" ht="12.75">
      <c r="A153" s="26"/>
      <c r="B153" s="2"/>
      <c r="C153" s="42"/>
      <c r="D153" s="41"/>
      <c r="E153" s="41"/>
      <c r="F153" s="185"/>
      <c r="G153" s="41"/>
      <c r="H153" s="41"/>
      <c r="I153" s="41"/>
      <c r="J153" s="41"/>
      <c r="K153" s="41"/>
      <c r="L153" s="41"/>
    </row>
    <row r="154" spans="1:12" ht="12.75">
      <c r="A154" s="26"/>
      <c r="B154" s="2"/>
      <c r="C154" s="42"/>
      <c r="D154" s="41"/>
      <c r="E154" s="41"/>
      <c r="F154" s="185"/>
      <c r="G154" s="41"/>
      <c r="H154" s="41"/>
      <c r="I154" s="41"/>
      <c r="J154" s="41"/>
      <c r="K154" s="41"/>
      <c r="L154" s="41"/>
    </row>
    <row r="155" spans="1:12" ht="12.75">
      <c r="A155" s="26"/>
      <c r="B155" s="2"/>
      <c r="C155" s="40"/>
      <c r="D155" s="41"/>
      <c r="E155" s="41"/>
      <c r="F155" s="185"/>
      <c r="G155" s="41"/>
      <c r="H155" s="41"/>
      <c r="I155" s="41"/>
      <c r="J155" s="41"/>
      <c r="K155" s="41"/>
      <c r="L155" s="41"/>
    </row>
    <row r="156" spans="1:12" ht="12.75">
      <c r="A156" s="26"/>
      <c r="B156" s="2"/>
      <c r="C156" s="40"/>
      <c r="D156" s="41"/>
      <c r="E156" s="41"/>
      <c r="F156" s="185"/>
      <c r="G156" s="41"/>
      <c r="H156" s="41"/>
      <c r="I156" s="41"/>
      <c r="J156" s="41"/>
      <c r="K156" s="41"/>
      <c r="L156" s="41"/>
    </row>
    <row r="157" spans="1:12" ht="12.75">
      <c r="A157" s="26"/>
      <c r="B157" s="2"/>
      <c r="C157" s="40"/>
      <c r="D157" s="41"/>
      <c r="E157" s="41"/>
      <c r="F157" s="185"/>
      <c r="G157" s="41"/>
      <c r="H157" s="41"/>
      <c r="I157" s="41"/>
      <c r="J157" s="41"/>
      <c r="K157" s="41"/>
      <c r="L157" s="41"/>
    </row>
    <row r="158" spans="1:12" ht="12.75">
      <c r="A158" s="26"/>
      <c r="B158" s="2"/>
      <c r="C158" s="40"/>
      <c r="D158" s="41"/>
      <c r="E158" s="41"/>
      <c r="F158" s="185"/>
      <c r="G158" s="41"/>
      <c r="H158" s="41"/>
      <c r="I158" s="41"/>
      <c r="J158" s="41"/>
      <c r="K158" s="41"/>
      <c r="L158" s="41"/>
    </row>
    <row r="159" spans="1:12" ht="12.75">
      <c r="A159" s="26"/>
      <c r="B159" s="2"/>
      <c r="C159" s="42"/>
      <c r="D159" s="41"/>
      <c r="E159" s="41"/>
      <c r="F159" s="185"/>
      <c r="G159" s="41"/>
      <c r="H159" s="41"/>
      <c r="I159" s="41"/>
      <c r="J159" s="41"/>
      <c r="K159" s="41"/>
      <c r="L159" s="41"/>
    </row>
    <row r="160" spans="1:12" ht="12.75">
      <c r="A160" s="26"/>
      <c r="B160" s="2"/>
      <c r="C160" s="42"/>
      <c r="D160" s="41"/>
      <c r="E160" s="41"/>
      <c r="F160" s="185"/>
      <c r="G160" s="41"/>
      <c r="H160" s="41"/>
      <c r="I160" s="41"/>
      <c r="J160" s="41"/>
      <c r="K160" s="41"/>
      <c r="L160" s="41"/>
    </row>
    <row r="161" spans="1:12" ht="12.75">
      <c r="A161" s="26"/>
      <c r="B161" s="2"/>
      <c r="C161" s="42"/>
      <c r="D161" s="41"/>
      <c r="E161" s="41"/>
      <c r="F161" s="185"/>
      <c r="G161" s="41"/>
      <c r="H161" s="41"/>
      <c r="I161" s="41"/>
      <c r="J161" s="41"/>
      <c r="K161" s="41"/>
      <c r="L161" s="41"/>
    </row>
    <row r="162" spans="1:12" ht="12.75">
      <c r="A162" s="26"/>
      <c r="B162" s="2"/>
      <c r="C162" s="42"/>
      <c r="D162" s="41"/>
      <c r="E162" s="41"/>
      <c r="F162" s="185"/>
      <c r="G162" s="41"/>
      <c r="H162" s="41"/>
      <c r="I162" s="41"/>
      <c r="J162" s="41"/>
      <c r="K162" s="41"/>
      <c r="L162" s="41"/>
    </row>
    <row r="163" spans="1:12" ht="12.75">
      <c r="A163" s="26"/>
      <c r="B163" s="2"/>
      <c r="C163" s="42"/>
      <c r="D163" s="41"/>
      <c r="E163" s="41"/>
      <c r="F163" s="185"/>
      <c r="G163" s="41"/>
      <c r="H163" s="41"/>
      <c r="I163" s="41"/>
      <c r="J163" s="41"/>
      <c r="K163" s="41"/>
      <c r="L163" s="41"/>
    </row>
    <row r="164" spans="1:12" ht="12.75">
      <c r="A164" s="26"/>
      <c r="B164" s="2"/>
      <c r="C164" s="42"/>
      <c r="D164" s="41"/>
      <c r="E164" s="41"/>
      <c r="F164" s="185"/>
      <c r="G164" s="41"/>
      <c r="H164" s="41"/>
      <c r="I164" s="41"/>
      <c r="J164" s="41"/>
      <c r="K164" s="41"/>
      <c r="L164" s="41"/>
    </row>
    <row r="165" spans="1:12" ht="12.75">
      <c r="A165" s="26"/>
      <c r="B165" s="2"/>
      <c r="C165" s="42"/>
      <c r="D165" s="41"/>
      <c r="E165" s="41"/>
      <c r="F165" s="185"/>
      <c r="G165" s="41"/>
      <c r="H165" s="41"/>
      <c r="I165" s="41"/>
      <c r="J165" s="41"/>
      <c r="K165" s="41"/>
      <c r="L165" s="41"/>
    </row>
    <row r="166" spans="1:12" ht="12.75">
      <c r="A166" s="26"/>
      <c r="B166" s="2"/>
      <c r="C166" s="42"/>
      <c r="D166" s="41"/>
      <c r="E166" s="41"/>
      <c r="F166" s="185"/>
      <c r="G166" s="41"/>
      <c r="H166" s="41"/>
      <c r="I166" s="41"/>
      <c r="J166" s="41"/>
      <c r="K166" s="41"/>
      <c r="L166" s="41"/>
    </row>
    <row r="167" spans="1:12" ht="12.75">
      <c r="A167" s="26"/>
      <c r="B167" s="2"/>
      <c r="C167" s="40"/>
      <c r="D167" s="41"/>
      <c r="E167" s="41"/>
      <c r="F167" s="185"/>
      <c r="G167" s="41"/>
      <c r="H167" s="41"/>
      <c r="I167" s="41"/>
      <c r="J167" s="41"/>
      <c r="K167" s="41"/>
      <c r="L167" s="41"/>
    </row>
    <row r="168" spans="1:12" ht="12.75">
      <c r="A168" s="26"/>
      <c r="B168" s="2"/>
      <c r="C168" s="40"/>
      <c r="D168" s="41"/>
      <c r="E168" s="41"/>
      <c r="F168" s="185"/>
      <c r="G168" s="41"/>
      <c r="H168" s="41"/>
      <c r="I168" s="41"/>
      <c r="J168" s="41"/>
      <c r="K168" s="41"/>
      <c r="L168" s="41"/>
    </row>
    <row r="169" spans="1:12" ht="12.75">
      <c r="A169" s="26"/>
      <c r="B169" s="2"/>
      <c r="C169" s="40"/>
      <c r="D169" s="41"/>
      <c r="E169" s="41"/>
      <c r="F169" s="185"/>
      <c r="G169" s="41"/>
      <c r="H169" s="41"/>
      <c r="I169" s="41"/>
      <c r="J169" s="41"/>
      <c r="K169" s="41"/>
      <c r="L169" s="41"/>
    </row>
    <row r="170" spans="1:12" ht="12.75">
      <c r="A170" s="3"/>
      <c r="B170" s="2"/>
      <c r="C170" s="40"/>
      <c r="D170" s="41"/>
      <c r="E170" s="41"/>
      <c r="F170" s="185"/>
      <c r="G170" s="41"/>
      <c r="H170" s="41"/>
      <c r="I170" s="41"/>
      <c r="J170" s="41"/>
      <c r="K170" s="41"/>
      <c r="L170" s="41"/>
    </row>
    <row r="171" spans="1:12" ht="12.75">
      <c r="A171" s="3"/>
      <c r="B171" s="2"/>
      <c r="C171" s="42"/>
      <c r="D171" s="41"/>
      <c r="E171" s="41"/>
      <c r="F171" s="185"/>
      <c r="G171" s="41"/>
      <c r="H171" s="41"/>
      <c r="I171" s="41"/>
      <c r="J171" s="41"/>
      <c r="K171" s="41"/>
      <c r="L171" s="41"/>
    </row>
    <row r="172" spans="1:12" ht="12.75">
      <c r="A172" s="4"/>
      <c r="B172" s="5"/>
      <c r="C172" s="42"/>
      <c r="D172" s="41"/>
      <c r="E172" s="41"/>
      <c r="F172" s="185"/>
      <c r="G172" s="41"/>
      <c r="H172" s="41"/>
      <c r="I172" s="41"/>
      <c r="J172" s="41"/>
      <c r="K172" s="41"/>
      <c r="L172" s="41"/>
    </row>
    <row r="173" spans="1:12" ht="12.75">
      <c r="A173" s="4"/>
      <c r="B173" s="5"/>
      <c r="C173" s="42"/>
      <c r="D173" s="41"/>
      <c r="E173" s="41"/>
      <c r="F173" s="185"/>
      <c r="G173" s="41"/>
      <c r="H173" s="41"/>
      <c r="I173" s="41"/>
      <c r="J173" s="41"/>
      <c r="K173" s="41"/>
      <c r="L173" s="41"/>
    </row>
    <row r="174" spans="1:12" ht="12.75">
      <c r="A174" s="4"/>
      <c r="B174" s="5"/>
      <c r="C174" s="42"/>
      <c r="D174" s="41"/>
      <c r="E174" s="41"/>
      <c r="F174" s="185"/>
      <c r="G174" s="41"/>
      <c r="H174" s="41"/>
      <c r="I174" s="41"/>
      <c r="J174" s="41"/>
      <c r="K174" s="41"/>
      <c r="L174" s="41"/>
    </row>
    <row r="175" spans="1:12" ht="12.75">
      <c r="A175" s="4"/>
      <c r="B175" s="5"/>
      <c r="C175" s="42"/>
      <c r="D175" s="41"/>
      <c r="E175" s="41"/>
      <c r="F175" s="185"/>
      <c r="G175" s="41"/>
      <c r="H175" s="41"/>
      <c r="I175" s="41"/>
      <c r="J175" s="41"/>
      <c r="K175" s="41"/>
      <c r="L175" s="41"/>
    </row>
    <row r="176" spans="1:12" s="15" customFormat="1" ht="12.75">
      <c r="A176" s="4"/>
      <c r="B176" s="5"/>
      <c r="C176" s="42"/>
      <c r="D176" s="45"/>
      <c r="E176" s="45"/>
      <c r="F176" s="186"/>
      <c r="G176" s="45"/>
      <c r="H176" s="45"/>
      <c r="I176" s="45"/>
      <c r="J176" s="45"/>
      <c r="K176" s="45"/>
      <c r="L176" s="45"/>
    </row>
    <row r="177" spans="1:12" ht="12.75">
      <c r="A177" s="4"/>
      <c r="B177" s="5"/>
      <c r="C177" s="42"/>
      <c r="D177" s="45"/>
      <c r="E177" s="45"/>
      <c r="F177" s="186"/>
      <c r="G177" s="45"/>
      <c r="H177" s="45"/>
      <c r="I177" s="45"/>
      <c r="J177" s="45"/>
      <c r="K177" s="45"/>
      <c r="L177" s="45"/>
    </row>
    <row r="178" spans="1:12" ht="12.75">
      <c r="A178" s="27"/>
      <c r="B178" s="28"/>
      <c r="C178" s="46"/>
      <c r="D178" s="47"/>
      <c r="E178" s="47"/>
      <c r="F178" s="187"/>
      <c r="G178" s="47"/>
      <c r="H178" s="47"/>
      <c r="I178" s="47"/>
      <c r="J178" s="47"/>
      <c r="K178" s="47"/>
      <c r="L178" s="47"/>
    </row>
    <row r="179" spans="1:12" ht="12.75">
      <c r="A179" s="4"/>
      <c r="B179" s="5"/>
      <c r="C179" s="13"/>
      <c r="D179" s="30"/>
      <c r="E179" s="30"/>
      <c r="F179" s="188"/>
      <c r="G179" s="30"/>
      <c r="H179" s="30"/>
      <c r="I179" s="30"/>
      <c r="J179" s="30"/>
      <c r="K179" s="30"/>
      <c r="L179" s="30"/>
    </row>
    <row r="180" ht="12.75">
      <c r="A180" s="6"/>
    </row>
    <row r="181" spans="1:2" ht="15">
      <c r="A181"/>
      <c r="B181"/>
    </row>
    <row r="183" spans="1:13" ht="15">
      <c r="A183"/>
      <c r="B183"/>
      <c r="C183"/>
      <c r="D183"/>
      <c r="E183"/>
      <c r="F183" s="190"/>
      <c r="G183"/>
      <c r="H183"/>
      <c r="I183"/>
      <c r="J183"/>
      <c r="K183"/>
      <c r="L183"/>
      <c r="M183"/>
    </row>
    <row r="184" spans="1:13" ht="15">
      <c r="A184" s="18"/>
      <c r="B184" s="19"/>
      <c r="C184" s="19"/>
      <c r="D184" s="19"/>
      <c r="E184" s="19"/>
      <c r="F184" s="190"/>
      <c r="G184" s="19"/>
      <c r="H184" s="19"/>
      <c r="I184" s="19"/>
      <c r="J184" s="19"/>
      <c r="K184" s="19"/>
      <c r="L184"/>
      <c r="M184"/>
    </row>
    <row r="185" spans="1:13" ht="15">
      <c r="A185" s="20"/>
      <c r="B185" s="19"/>
      <c r="C185" s="19"/>
      <c r="D185" s="19"/>
      <c r="E185" s="19"/>
      <c r="F185" s="190"/>
      <c r="G185" s="19"/>
      <c r="H185" s="19"/>
      <c r="I185" s="19"/>
      <c r="J185" s="19"/>
      <c r="K185" s="19"/>
      <c r="L185"/>
      <c r="M185"/>
    </row>
    <row r="186" spans="1:13" ht="15">
      <c r="A186" s="21"/>
      <c r="B186" s="19"/>
      <c r="C186" s="19"/>
      <c r="D186" s="19"/>
      <c r="E186" s="19"/>
      <c r="F186" s="190"/>
      <c r="G186" s="19"/>
      <c r="H186" s="19"/>
      <c r="I186" s="19"/>
      <c r="J186" s="19"/>
      <c r="K186" s="19"/>
      <c r="L186"/>
      <c r="M186"/>
    </row>
    <row r="187" spans="1:13" ht="15">
      <c r="A187" s="21"/>
      <c r="B187" s="19"/>
      <c r="C187" s="19"/>
      <c r="D187" s="19"/>
      <c r="E187" s="19"/>
      <c r="F187" s="190"/>
      <c r="G187" s="19"/>
      <c r="H187" s="19"/>
      <c r="I187" s="19"/>
      <c r="J187" s="19"/>
      <c r="K187" s="19"/>
      <c r="L187"/>
      <c r="M187"/>
    </row>
    <row r="188" spans="1:13" ht="15">
      <c r="A188" s="21"/>
      <c r="B188" s="19"/>
      <c r="C188" s="19"/>
      <c r="D188" s="19"/>
      <c r="E188" s="19"/>
      <c r="F188" s="190"/>
      <c r="G188" s="19"/>
      <c r="H188" s="19"/>
      <c r="I188" s="19"/>
      <c r="J188" s="19"/>
      <c r="K188" s="19"/>
      <c r="L188"/>
      <c r="M188"/>
    </row>
    <row r="189" spans="1:13" ht="15">
      <c r="A189" s="21"/>
      <c r="B189" s="19"/>
      <c r="C189" s="19"/>
      <c r="D189" s="19"/>
      <c r="E189" s="19"/>
      <c r="F189" s="190"/>
      <c r="G189" s="19"/>
      <c r="H189" s="19"/>
      <c r="I189" s="19"/>
      <c r="J189" s="19"/>
      <c r="K189" s="19"/>
      <c r="L189"/>
      <c r="M189"/>
    </row>
    <row r="190" spans="1:13" ht="15">
      <c r="A190" s="21"/>
      <c r="B190" s="19"/>
      <c r="C190" s="19"/>
      <c r="D190" s="19"/>
      <c r="E190" s="19"/>
      <c r="F190" s="190"/>
      <c r="G190" s="19"/>
      <c r="H190" s="19"/>
      <c r="I190" s="19"/>
      <c r="J190" s="19"/>
      <c r="K190" s="19"/>
      <c r="L190"/>
      <c r="M190"/>
    </row>
    <row r="191" spans="1:13" ht="15">
      <c r="A191" s="21"/>
      <c r="B191" s="19"/>
      <c r="C191" s="19"/>
      <c r="D191" s="19"/>
      <c r="E191" s="19"/>
      <c r="F191" s="190"/>
      <c r="G191" s="19"/>
      <c r="H191" s="19"/>
      <c r="I191" s="19"/>
      <c r="J191" s="19"/>
      <c r="K191" s="19"/>
      <c r="L191"/>
      <c r="M191"/>
    </row>
    <row r="192" spans="1:13" ht="15">
      <c r="A192" s="21"/>
      <c r="B192" s="19"/>
      <c r="C192" s="19"/>
      <c r="D192" s="19"/>
      <c r="E192" s="19"/>
      <c r="F192" s="190"/>
      <c r="G192" s="19"/>
      <c r="H192" s="19"/>
      <c r="I192" s="19"/>
      <c r="J192" s="19"/>
      <c r="K192" s="19"/>
      <c r="L192"/>
      <c r="M192"/>
    </row>
    <row r="193" spans="1:13" ht="15">
      <c r="A193" s="21"/>
      <c r="B193" s="19"/>
      <c r="C193" s="19"/>
      <c r="D193" s="19"/>
      <c r="E193" s="19"/>
      <c r="F193" s="190"/>
      <c r="G193" s="19"/>
      <c r="H193" s="19"/>
      <c r="I193" s="19"/>
      <c r="J193" s="19"/>
      <c r="K193" s="19"/>
      <c r="L193"/>
      <c r="M193"/>
    </row>
    <row r="194" spans="1:13" ht="15">
      <c r="A194" s="21"/>
      <c r="B194" s="19"/>
      <c r="C194" s="19"/>
      <c r="D194" s="19"/>
      <c r="E194" s="19"/>
      <c r="F194" s="190"/>
      <c r="G194" s="19"/>
      <c r="H194" s="19"/>
      <c r="I194" s="19"/>
      <c r="J194" s="19"/>
      <c r="K194" s="19"/>
      <c r="L194"/>
      <c r="M194"/>
    </row>
    <row r="195" spans="1:13" ht="15">
      <c r="A195" s="21"/>
      <c r="B195" s="19"/>
      <c r="C195" s="19"/>
      <c r="D195" s="19"/>
      <c r="E195" s="19"/>
      <c r="F195" s="190"/>
      <c r="G195" s="19"/>
      <c r="H195" s="19"/>
      <c r="I195" s="19"/>
      <c r="J195" s="19"/>
      <c r="K195" s="19"/>
      <c r="L195"/>
      <c r="M195"/>
    </row>
    <row r="196" spans="1:13" ht="15">
      <c r="A196" s="21"/>
      <c r="B196" s="19"/>
      <c r="C196" s="19"/>
      <c r="D196" s="19"/>
      <c r="E196" s="19"/>
      <c r="F196" s="190"/>
      <c r="G196" s="19"/>
      <c r="H196" s="19"/>
      <c r="I196" s="19"/>
      <c r="J196" s="19"/>
      <c r="K196" s="19"/>
      <c r="L196"/>
      <c r="M196"/>
    </row>
    <row r="197" spans="1:13" ht="15">
      <c r="A197" s="21"/>
      <c r="B197" s="19"/>
      <c r="C197" s="19"/>
      <c r="D197" s="19"/>
      <c r="E197" s="19"/>
      <c r="F197" s="190"/>
      <c r="G197" s="19"/>
      <c r="H197" s="19"/>
      <c r="I197" s="19"/>
      <c r="J197" s="19"/>
      <c r="K197" s="19"/>
      <c r="L197"/>
      <c r="M197"/>
    </row>
    <row r="198" spans="1:13" ht="15">
      <c r="A198" s="20"/>
      <c r="B198" s="19"/>
      <c r="C198" s="19"/>
      <c r="D198" s="19"/>
      <c r="E198" s="19"/>
      <c r="F198" s="190"/>
      <c r="G198" s="19"/>
      <c r="H198" s="19"/>
      <c r="I198" s="19"/>
      <c r="J198" s="19"/>
      <c r="K198" s="19"/>
      <c r="L198"/>
      <c r="M198"/>
    </row>
    <row r="199" spans="1:13" ht="15">
      <c r="A199" s="21"/>
      <c r="B199" s="19"/>
      <c r="C199" s="19"/>
      <c r="D199" s="19"/>
      <c r="E199" s="19"/>
      <c r="F199" s="190"/>
      <c r="G199" s="19"/>
      <c r="H199" s="19"/>
      <c r="I199" s="19"/>
      <c r="J199" s="19"/>
      <c r="K199" s="19"/>
      <c r="L199"/>
      <c r="M199"/>
    </row>
    <row r="200" spans="1:13" ht="15">
      <c r="A200" s="21"/>
      <c r="B200" s="19"/>
      <c r="C200" s="19"/>
      <c r="D200" s="19"/>
      <c r="E200" s="19"/>
      <c r="F200" s="190"/>
      <c r="G200" s="19"/>
      <c r="H200" s="19"/>
      <c r="I200" s="19"/>
      <c r="J200" s="19"/>
      <c r="K200" s="19"/>
      <c r="L200"/>
      <c r="M200"/>
    </row>
    <row r="201" spans="1:13" ht="15">
      <c r="A201" s="21"/>
      <c r="B201" s="19"/>
      <c r="C201" s="19"/>
      <c r="D201" s="19"/>
      <c r="E201" s="19"/>
      <c r="F201" s="190"/>
      <c r="G201" s="19"/>
      <c r="H201" s="19"/>
      <c r="I201" s="19"/>
      <c r="J201" s="19"/>
      <c r="K201" s="19"/>
      <c r="L201"/>
      <c r="M201"/>
    </row>
    <row r="202" spans="1:13" ht="15">
      <c r="A202" s="21"/>
      <c r="B202" s="19"/>
      <c r="C202" s="19"/>
      <c r="D202" s="19"/>
      <c r="E202" s="19"/>
      <c r="F202" s="190"/>
      <c r="G202" s="19"/>
      <c r="H202" s="19"/>
      <c r="I202" s="19"/>
      <c r="J202" s="19"/>
      <c r="K202" s="19"/>
      <c r="L202"/>
      <c r="M202"/>
    </row>
    <row r="203" spans="1:13" ht="15">
      <c r="A203" s="21"/>
      <c r="B203" s="19"/>
      <c r="C203" s="19"/>
      <c r="D203" s="19"/>
      <c r="E203" s="19"/>
      <c r="F203" s="190"/>
      <c r="G203" s="19"/>
      <c r="H203" s="19"/>
      <c r="I203" s="19"/>
      <c r="J203" s="19"/>
      <c r="K203" s="19"/>
      <c r="L203"/>
      <c r="M203"/>
    </row>
    <row r="204" spans="1:13" ht="15">
      <c r="A204" s="21"/>
      <c r="B204" s="19"/>
      <c r="C204" s="19"/>
      <c r="D204" s="19"/>
      <c r="E204" s="19"/>
      <c r="F204" s="190"/>
      <c r="G204" s="19"/>
      <c r="H204" s="19"/>
      <c r="I204" s="19"/>
      <c r="J204" s="19"/>
      <c r="K204" s="19"/>
      <c r="L204"/>
      <c r="M204"/>
    </row>
    <row r="205" spans="1:13" ht="15">
      <c r="A205" s="21"/>
      <c r="B205" s="19"/>
      <c r="C205" s="19"/>
      <c r="D205" s="19"/>
      <c r="E205" s="19"/>
      <c r="F205" s="190"/>
      <c r="G205" s="19"/>
      <c r="H205" s="19"/>
      <c r="I205" s="19"/>
      <c r="J205" s="19"/>
      <c r="K205" s="19"/>
      <c r="L205"/>
      <c r="M205"/>
    </row>
    <row r="206" spans="1:13" ht="15">
      <c r="A206" s="21"/>
      <c r="B206" s="19"/>
      <c r="C206" s="19"/>
      <c r="D206" s="19"/>
      <c r="E206" s="19"/>
      <c r="F206" s="190"/>
      <c r="G206" s="19"/>
      <c r="H206" s="19"/>
      <c r="I206" s="19"/>
      <c r="J206" s="19"/>
      <c r="K206" s="19"/>
      <c r="L206"/>
      <c r="M206"/>
    </row>
    <row r="207" spans="1:13" ht="15">
      <c r="A207" s="21"/>
      <c r="B207" s="19"/>
      <c r="C207" s="19"/>
      <c r="D207" s="19"/>
      <c r="E207" s="19"/>
      <c r="F207" s="190"/>
      <c r="G207" s="19"/>
      <c r="H207" s="19"/>
      <c r="I207" s="19"/>
      <c r="J207" s="19"/>
      <c r="K207" s="19"/>
      <c r="L207"/>
      <c r="M207"/>
    </row>
    <row r="208" spans="1:13" ht="15">
      <c r="A208" s="21"/>
      <c r="B208" s="19"/>
      <c r="C208" s="19"/>
      <c r="D208" s="19"/>
      <c r="E208" s="19"/>
      <c r="F208" s="190"/>
      <c r="G208" s="19"/>
      <c r="H208" s="19"/>
      <c r="I208" s="19"/>
      <c r="J208" s="19"/>
      <c r="K208" s="19"/>
      <c r="L208"/>
      <c r="M208"/>
    </row>
    <row r="209" spans="1:13" ht="15">
      <c r="A209" s="21"/>
      <c r="B209" s="19"/>
      <c r="C209" s="19"/>
      <c r="D209" s="19"/>
      <c r="E209" s="19"/>
      <c r="F209" s="190"/>
      <c r="G209" s="19"/>
      <c r="H209" s="19"/>
      <c r="I209" s="19"/>
      <c r="J209" s="19"/>
      <c r="K209" s="19"/>
      <c r="L209"/>
      <c r="M209"/>
    </row>
    <row r="210" spans="1:13" ht="15">
      <c r="A210" s="21"/>
      <c r="B210" s="19"/>
      <c r="C210" s="19"/>
      <c r="D210" s="19"/>
      <c r="E210" s="19"/>
      <c r="F210" s="190"/>
      <c r="G210" s="19"/>
      <c r="H210" s="19"/>
      <c r="I210" s="19"/>
      <c r="J210" s="19"/>
      <c r="K210" s="19"/>
      <c r="L210"/>
      <c r="M210"/>
    </row>
    <row r="211" spans="1:13" ht="15">
      <c r="A211" s="20"/>
      <c r="B211" s="19"/>
      <c r="C211" s="19"/>
      <c r="D211" s="19"/>
      <c r="E211" s="19"/>
      <c r="F211" s="190"/>
      <c r="G211" s="19"/>
      <c r="H211" s="19"/>
      <c r="I211" s="19"/>
      <c r="J211" s="19"/>
      <c r="K211" s="19"/>
      <c r="L211"/>
      <c r="M211"/>
    </row>
    <row r="212" spans="1:13" ht="15">
      <c r="A212" s="21"/>
      <c r="B212" s="19"/>
      <c r="C212" s="19"/>
      <c r="D212" s="19"/>
      <c r="E212" s="19"/>
      <c r="F212" s="190"/>
      <c r="G212" s="19"/>
      <c r="H212" s="19"/>
      <c r="I212" s="19"/>
      <c r="J212" s="19"/>
      <c r="K212" s="19"/>
      <c r="L212"/>
      <c r="M212"/>
    </row>
    <row r="213" spans="1:13" ht="15">
      <c r="A213" s="21"/>
      <c r="B213" s="19"/>
      <c r="C213" s="19"/>
      <c r="D213" s="19"/>
      <c r="E213" s="19"/>
      <c r="F213" s="190"/>
      <c r="G213" s="19"/>
      <c r="H213" s="19"/>
      <c r="I213" s="19"/>
      <c r="J213" s="19"/>
      <c r="K213" s="19"/>
      <c r="L213"/>
      <c r="M213"/>
    </row>
    <row r="214" spans="1:13" ht="15">
      <c r="A214" s="21"/>
      <c r="B214" s="19"/>
      <c r="C214" s="19"/>
      <c r="D214" s="19"/>
      <c r="E214" s="19"/>
      <c r="F214" s="190"/>
      <c r="G214" s="19"/>
      <c r="H214" s="19"/>
      <c r="I214" s="19"/>
      <c r="J214" s="19"/>
      <c r="K214" s="19"/>
      <c r="L214"/>
      <c r="M214"/>
    </row>
    <row r="215" spans="1:13" ht="15">
      <c r="A215" s="21"/>
      <c r="B215" s="19"/>
      <c r="C215" s="19"/>
      <c r="D215" s="19"/>
      <c r="E215" s="19"/>
      <c r="F215" s="190"/>
      <c r="G215" s="19"/>
      <c r="H215" s="19"/>
      <c r="I215" s="19"/>
      <c r="J215" s="19"/>
      <c r="K215" s="19"/>
      <c r="L215"/>
      <c r="M215"/>
    </row>
    <row r="216" spans="1:13" ht="15">
      <c r="A216" s="21"/>
      <c r="B216" s="19"/>
      <c r="C216" s="19"/>
      <c r="D216" s="19"/>
      <c r="E216" s="19"/>
      <c r="F216" s="190"/>
      <c r="G216" s="19"/>
      <c r="H216" s="19"/>
      <c r="I216" s="19"/>
      <c r="J216" s="19"/>
      <c r="K216" s="19"/>
      <c r="L216"/>
      <c r="M216"/>
    </row>
    <row r="217" spans="1:13" ht="15">
      <c r="A217" s="21"/>
      <c r="B217" s="19"/>
      <c r="C217" s="19"/>
      <c r="D217" s="19"/>
      <c r="E217" s="19"/>
      <c r="F217" s="190"/>
      <c r="G217" s="19"/>
      <c r="H217" s="19"/>
      <c r="I217" s="19"/>
      <c r="J217" s="19"/>
      <c r="K217" s="19"/>
      <c r="L217"/>
      <c r="M217"/>
    </row>
    <row r="218" spans="1:13" ht="15">
      <c r="A218" s="21"/>
      <c r="B218" s="19"/>
      <c r="C218" s="19"/>
      <c r="D218" s="19"/>
      <c r="E218" s="19"/>
      <c r="F218" s="190"/>
      <c r="G218" s="19"/>
      <c r="H218" s="19"/>
      <c r="I218" s="19"/>
      <c r="J218" s="19"/>
      <c r="K218" s="19"/>
      <c r="L218"/>
      <c r="M218"/>
    </row>
    <row r="219" spans="1:13" ht="15">
      <c r="A219" s="21"/>
      <c r="B219" s="19"/>
      <c r="C219" s="19"/>
      <c r="D219" s="19"/>
      <c r="E219" s="19"/>
      <c r="F219" s="190"/>
      <c r="G219" s="19"/>
      <c r="H219" s="19"/>
      <c r="I219" s="19"/>
      <c r="J219" s="19"/>
      <c r="K219" s="19"/>
      <c r="L219"/>
      <c r="M219"/>
    </row>
    <row r="220" spans="1:13" ht="15">
      <c r="A220" s="21"/>
      <c r="B220" s="19"/>
      <c r="C220" s="19"/>
      <c r="D220" s="19"/>
      <c r="E220" s="19"/>
      <c r="F220" s="190"/>
      <c r="G220" s="19"/>
      <c r="H220" s="19"/>
      <c r="I220" s="19"/>
      <c r="J220" s="19"/>
      <c r="K220" s="19"/>
      <c r="L220"/>
      <c r="M220"/>
    </row>
    <row r="221" spans="1:13" ht="15">
      <c r="A221" s="21"/>
      <c r="B221" s="19"/>
      <c r="C221" s="19"/>
      <c r="D221" s="19"/>
      <c r="E221" s="19"/>
      <c r="F221" s="190"/>
      <c r="G221" s="19"/>
      <c r="H221" s="19"/>
      <c r="I221" s="19"/>
      <c r="J221" s="19"/>
      <c r="K221" s="19"/>
      <c r="L221"/>
      <c r="M221"/>
    </row>
    <row r="222" spans="1:13" ht="15">
      <c r="A222" s="21"/>
      <c r="B222" s="19"/>
      <c r="C222" s="19"/>
      <c r="D222" s="19"/>
      <c r="E222" s="19"/>
      <c r="F222" s="190"/>
      <c r="G222" s="19"/>
      <c r="H222" s="19"/>
      <c r="I222" s="19"/>
      <c r="J222" s="19"/>
      <c r="K222" s="19"/>
      <c r="L222"/>
      <c r="M222"/>
    </row>
    <row r="223" spans="1:13" ht="15">
      <c r="A223" s="21"/>
      <c r="B223" s="19"/>
      <c r="C223" s="19"/>
      <c r="D223" s="19"/>
      <c r="E223" s="19"/>
      <c r="F223" s="190"/>
      <c r="G223" s="19"/>
      <c r="H223" s="19"/>
      <c r="I223" s="19"/>
      <c r="J223" s="19"/>
      <c r="K223" s="19"/>
      <c r="L223"/>
      <c r="M223"/>
    </row>
    <row r="224" spans="1:13" ht="15">
      <c r="A224" s="20"/>
      <c r="B224" s="19"/>
      <c r="C224" s="19"/>
      <c r="D224" s="19"/>
      <c r="E224" s="19"/>
      <c r="F224" s="190"/>
      <c r="G224" s="19"/>
      <c r="H224" s="19"/>
      <c r="I224" s="19"/>
      <c r="J224" s="19"/>
      <c r="K224" s="19"/>
      <c r="L224"/>
      <c r="M224"/>
    </row>
    <row r="225" spans="1:13" ht="15">
      <c r="A225" s="21"/>
      <c r="B225" s="19"/>
      <c r="C225" s="19"/>
      <c r="D225" s="19"/>
      <c r="E225" s="19"/>
      <c r="F225" s="190"/>
      <c r="G225" s="19"/>
      <c r="H225" s="19"/>
      <c r="I225" s="19"/>
      <c r="J225" s="19"/>
      <c r="K225" s="19"/>
      <c r="L225"/>
      <c r="M225"/>
    </row>
    <row r="226" spans="1:13" ht="15">
      <c r="A226" s="21"/>
      <c r="B226" s="19"/>
      <c r="C226" s="19"/>
      <c r="D226" s="19"/>
      <c r="E226" s="19"/>
      <c r="F226" s="190"/>
      <c r="G226" s="19"/>
      <c r="H226" s="19"/>
      <c r="I226" s="19"/>
      <c r="J226" s="19"/>
      <c r="K226" s="19"/>
      <c r="L226"/>
      <c r="M226"/>
    </row>
    <row r="227" spans="1:13" ht="15">
      <c r="A227" s="21"/>
      <c r="B227" s="19"/>
      <c r="C227" s="19"/>
      <c r="D227" s="19"/>
      <c r="E227" s="19"/>
      <c r="F227" s="190"/>
      <c r="G227" s="19"/>
      <c r="H227" s="19"/>
      <c r="I227" s="19"/>
      <c r="J227" s="19"/>
      <c r="K227" s="19"/>
      <c r="L227"/>
      <c r="M227"/>
    </row>
    <row r="228" spans="1:13" ht="15">
      <c r="A228" s="21"/>
      <c r="B228" s="19"/>
      <c r="C228" s="19"/>
      <c r="D228" s="19"/>
      <c r="E228" s="19"/>
      <c r="F228" s="190"/>
      <c r="G228" s="19"/>
      <c r="H228" s="19"/>
      <c r="I228" s="19"/>
      <c r="J228" s="19"/>
      <c r="K228" s="19"/>
      <c r="L228"/>
      <c r="M228"/>
    </row>
    <row r="229" spans="1:13" ht="15">
      <c r="A229" s="21"/>
      <c r="B229" s="19"/>
      <c r="C229" s="19"/>
      <c r="D229" s="19"/>
      <c r="E229" s="19"/>
      <c r="F229" s="190"/>
      <c r="G229" s="19"/>
      <c r="H229" s="19"/>
      <c r="I229" s="19"/>
      <c r="J229" s="19"/>
      <c r="K229" s="19"/>
      <c r="L229"/>
      <c r="M229"/>
    </row>
    <row r="230" spans="1:13" ht="15">
      <c r="A230" s="21"/>
      <c r="B230" s="19"/>
      <c r="C230" s="19"/>
      <c r="D230" s="19"/>
      <c r="E230" s="19"/>
      <c r="F230" s="190"/>
      <c r="G230" s="19"/>
      <c r="H230" s="19"/>
      <c r="I230" s="19"/>
      <c r="J230" s="19"/>
      <c r="K230" s="19"/>
      <c r="L230"/>
      <c r="M230"/>
    </row>
    <row r="231" spans="1:13" ht="15">
      <c r="A231" s="21"/>
      <c r="B231" s="19"/>
      <c r="C231" s="19"/>
      <c r="D231" s="19"/>
      <c r="E231" s="19"/>
      <c r="F231" s="190"/>
      <c r="G231" s="19"/>
      <c r="H231" s="19"/>
      <c r="I231" s="19"/>
      <c r="J231" s="19"/>
      <c r="K231" s="19"/>
      <c r="L231"/>
      <c r="M231"/>
    </row>
    <row r="232" spans="1:13" ht="15">
      <c r="A232" s="21"/>
      <c r="B232" s="19"/>
      <c r="C232" s="19"/>
      <c r="D232" s="19"/>
      <c r="E232" s="19"/>
      <c r="F232" s="190"/>
      <c r="G232" s="19"/>
      <c r="H232" s="19"/>
      <c r="I232" s="19"/>
      <c r="J232" s="19"/>
      <c r="K232" s="19"/>
      <c r="L232"/>
      <c r="M232"/>
    </row>
    <row r="233" spans="1:13" ht="15">
      <c r="A233" s="21"/>
      <c r="B233" s="19"/>
      <c r="C233" s="19"/>
      <c r="D233" s="19"/>
      <c r="E233" s="19"/>
      <c r="F233" s="190"/>
      <c r="G233" s="19"/>
      <c r="H233" s="19"/>
      <c r="I233" s="19"/>
      <c r="J233" s="19"/>
      <c r="K233" s="19"/>
      <c r="L233"/>
      <c r="M233"/>
    </row>
    <row r="234" spans="1:13" ht="15">
      <c r="A234" s="21"/>
      <c r="B234" s="19"/>
      <c r="C234" s="19"/>
      <c r="D234" s="19"/>
      <c r="E234" s="19"/>
      <c r="F234" s="190"/>
      <c r="G234" s="19"/>
      <c r="H234" s="19"/>
      <c r="I234" s="19"/>
      <c r="J234" s="19"/>
      <c r="K234" s="19"/>
      <c r="L234"/>
      <c r="M234"/>
    </row>
    <row r="235" spans="1:13" ht="15">
      <c r="A235" s="21"/>
      <c r="B235" s="19"/>
      <c r="C235" s="19"/>
      <c r="D235" s="19"/>
      <c r="E235" s="19"/>
      <c r="F235" s="190"/>
      <c r="G235" s="19"/>
      <c r="H235" s="19"/>
      <c r="I235" s="19"/>
      <c r="J235" s="19"/>
      <c r="K235" s="19"/>
      <c r="L235"/>
      <c r="M235"/>
    </row>
    <row r="236" spans="1:13" ht="15">
      <c r="A236" s="21"/>
      <c r="B236" s="19"/>
      <c r="C236" s="19"/>
      <c r="D236" s="19"/>
      <c r="E236" s="19"/>
      <c r="F236" s="190"/>
      <c r="G236" s="19"/>
      <c r="H236" s="19"/>
      <c r="I236" s="19"/>
      <c r="J236" s="19"/>
      <c r="K236" s="19"/>
      <c r="L236"/>
      <c r="M236"/>
    </row>
    <row r="237" spans="1:13" ht="15">
      <c r="A237" s="20"/>
      <c r="B237" s="19"/>
      <c r="C237" s="19"/>
      <c r="D237" s="19"/>
      <c r="E237" s="19"/>
      <c r="F237" s="190"/>
      <c r="G237" s="19"/>
      <c r="H237" s="19"/>
      <c r="I237" s="19"/>
      <c r="J237" s="19"/>
      <c r="K237" s="19"/>
      <c r="L237"/>
      <c r="M237"/>
    </row>
    <row r="238" spans="1:13" ht="15">
      <c r="A238" s="21"/>
      <c r="B238" s="19"/>
      <c r="C238" s="19"/>
      <c r="D238" s="19"/>
      <c r="E238" s="19"/>
      <c r="F238" s="190"/>
      <c r="G238" s="19"/>
      <c r="H238" s="19"/>
      <c r="I238" s="19"/>
      <c r="J238" s="19"/>
      <c r="K238" s="19"/>
      <c r="L238"/>
      <c r="M238"/>
    </row>
    <row r="239" spans="1:13" ht="15">
      <c r="A239" s="21"/>
      <c r="B239" s="19"/>
      <c r="C239" s="19"/>
      <c r="D239" s="19"/>
      <c r="E239" s="19"/>
      <c r="F239" s="190"/>
      <c r="G239" s="19"/>
      <c r="H239" s="19"/>
      <c r="I239" s="19"/>
      <c r="J239" s="19"/>
      <c r="K239" s="19"/>
      <c r="L239"/>
      <c r="M239"/>
    </row>
    <row r="240" spans="1:13" ht="15">
      <c r="A240" s="21"/>
      <c r="B240" s="19"/>
      <c r="C240" s="19"/>
      <c r="D240" s="19"/>
      <c r="E240" s="19"/>
      <c r="F240" s="190"/>
      <c r="G240" s="19"/>
      <c r="H240" s="19"/>
      <c r="I240" s="19"/>
      <c r="J240" s="19"/>
      <c r="K240" s="19"/>
      <c r="L240"/>
      <c r="M240"/>
    </row>
    <row r="241" spans="1:13" ht="15">
      <c r="A241" s="21"/>
      <c r="B241" s="19"/>
      <c r="C241" s="19"/>
      <c r="D241" s="19"/>
      <c r="E241" s="19"/>
      <c r="F241" s="190"/>
      <c r="G241" s="19"/>
      <c r="H241" s="19"/>
      <c r="I241" s="19"/>
      <c r="J241" s="19"/>
      <c r="K241" s="19"/>
      <c r="L241"/>
      <c r="M241"/>
    </row>
    <row r="242" spans="1:13" ht="15">
      <c r="A242" s="21"/>
      <c r="B242" s="19"/>
      <c r="C242" s="19"/>
      <c r="D242" s="19"/>
      <c r="E242" s="19"/>
      <c r="F242" s="190"/>
      <c r="G242" s="19"/>
      <c r="H242" s="19"/>
      <c r="I242" s="19"/>
      <c r="J242" s="19"/>
      <c r="K242" s="19"/>
      <c r="L242"/>
      <c r="M242"/>
    </row>
    <row r="243" spans="1:13" ht="15">
      <c r="A243" s="21"/>
      <c r="B243" s="19"/>
      <c r="C243" s="19"/>
      <c r="D243" s="19"/>
      <c r="E243" s="19"/>
      <c r="F243" s="190"/>
      <c r="G243" s="19"/>
      <c r="H243" s="19"/>
      <c r="I243" s="19"/>
      <c r="J243" s="19"/>
      <c r="K243" s="19"/>
      <c r="L243"/>
      <c r="M243"/>
    </row>
    <row r="244" spans="1:13" ht="15">
      <c r="A244" s="21"/>
      <c r="B244" s="19"/>
      <c r="C244" s="19"/>
      <c r="D244" s="19"/>
      <c r="E244" s="19"/>
      <c r="F244" s="190"/>
      <c r="G244" s="19"/>
      <c r="H244" s="19"/>
      <c r="I244" s="19"/>
      <c r="J244" s="19"/>
      <c r="K244" s="19"/>
      <c r="L244"/>
      <c r="M244"/>
    </row>
    <row r="245" spans="1:13" ht="15">
      <c r="A245" s="21"/>
      <c r="B245" s="19"/>
      <c r="C245" s="19"/>
      <c r="D245" s="19"/>
      <c r="E245" s="19"/>
      <c r="F245" s="190"/>
      <c r="G245" s="19"/>
      <c r="H245" s="19"/>
      <c r="I245" s="19"/>
      <c r="J245" s="19"/>
      <c r="K245" s="19"/>
      <c r="L245"/>
      <c r="M245"/>
    </row>
    <row r="246" spans="1:13" ht="15">
      <c r="A246" s="21"/>
      <c r="B246" s="19"/>
      <c r="C246" s="19"/>
      <c r="D246" s="19"/>
      <c r="E246" s="19"/>
      <c r="F246" s="190"/>
      <c r="G246" s="19"/>
      <c r="H246" s="19"/>
      <c r="I246" s="19"/>
      <c r="J246" s="19"/>
      <c r="K246" s="19"/>
      <c r="L246"/>
      <c r="M246"/>
    </row>
    <row r="247" spans="1:13" ht="15">
      <c r="A247" s="21"/>
      <c r="B247" s="19"/>
      <c r="C247" s="19"/>
      <c r="D247" s="19"/>
      <c r="E247" s="19"/>
      <c r="F247" s="190"/>
      <c r="G247" s="19"/>
      <c r="H247" s="19"/>
      <c r="I247" s="19"/>
      <c r="J247" s="19"/>
      <c r="K247" s="19"/>
      <c r="L247"/>
      <c r="M247"/>
    </row>
    <row r="248" spans="1:13" ht="15">
      <c r="A248" s="21"/>
      <c r="B248" s="19"/>
      <c r="C248" s="19"/>
      <c r="D248" s="19"/>
      <c r="E248" s="19"/>
      <c r="F248" s="190"/>
      <c r="G248" s="19"/>
      <c r="H248" s="19"/>
      <c r="I248" s="19"/>
      <c r="J248" s="19"/>
      <c r="K248" s="19"/>
      <c r="L248"/>
      <c r="M248"/>
    </row>
    <row r="249" spans="1:13" ht="15">
      <c r="A249" s="21"/>
      <c r="B249" s="19"/>
      <c r="C249" s="19"/>
      <c r="D249" s="19"/>
      <c r="E249" s="19"/>
      <c r="F249" s="190"/>
      <c r="G249" s="19"/>
      <c r="H249" s="19"/>
      <c r="I249" s="19"/>
      <c r="J249" s="19"/>
      <c r="K249" s="19"/>
      <c r="L249"/>
      <c r="M249"/>
    </row>
    <row r="250" spans="1:13" ht="15">
      <c r="A250" s="20"/>
      <c r="B250" s="19"/>
      <c r="C250" s="19"/>
      <c r="D250" s="19"/>
      <c r="E250" s="19"/>
      <c r="F250" s="190"/>
      <c r="G250" s="19"/>
      <c r="H250" s="19"/>
      <c r="I250" s="19"/>
      <c r="J250" s="19"/>
      <c r="K250" s="19"/>
      <c r="L250"/>
      <c r="M250"/>
    </row>
    <row r="251" spans="1:13" ht="15">
      <c r="A251" s="21"/>
      <c r="B251" s="19"/>
      <c r="C251" s="19"/>
      <c r="D251" s="19"/>
      <c r="E251" s="19"/>
      <c r="F251" s="190"/>
      <c r="G251" s="19"/>
      <c r="H251" s="19"/>
      <c r="I251" s="19"/>
      <c r="J251" s="19"/>
      <c r="K251" s="19"/>
      <c r="L251"/>
      <c r="M251"/>
    </row>
    <row r="252" spans="1:13" ht="15">
      <c r="A252" s="21"/>
      <c r="B252" s="19"/>
      <c r="C252" s="19"/>
      <c r="D252" s="19"/>
      <c r="E252" s="19"/>
      <c r="F252" s="190"/>
      <c r="G252" s="19"/>
      <c r="H252" s="19"/>
      <c r="I252" s="19"/>
      <c r="J252" s="19"/>
      <c r="K252" s="19"/>
      <c r="L252"/>
      <c r="M252"/>
    </row>
    <row r="253" spans="1:13" ht="15">
      <c r="A253" s="21"/>
      <c r="B253" s="19"/>
      <c r="C253" s="19"/>
      <c r="D253" s="19"/>
      <c r="E253" s="19"/>
      <c r="F253" s="190"/>
      <c r="G253" s="19"/>
      <c r="H253" s="19"/>
      <c r="I253" s="19"/>
      <c r="J253" s="19"/>
      <c r="K253" s="19"/>
      <c r="L253"/>
      <c r="M253"/>
    </row>
    <row r="254" spans="1:13" ht="15">
      <c r="A254" s="21"/>
      <c r="B254" s="19"/>
      <c r="C254" s="19"/>
      <c r="D254" s="19"/>
      <c r="E254" s="19"/>
      <c r="F254" s="190"/>
      <c r="G254" s="19"/>
      <c r="H254" s="19"/>
      <c r="I254" s="19"/>
      <c r="J254" s="19"/>
      <c r="K254" s="19"/>
      <c r="L254"/>
      <c r="M254"/>
    </row>
    <row r="255" spans="1:13" ht="15">
      <c r="A255" s="21"/>
      <c r="B255" s="19"/>
      <c r="C255" s="19"/>
      <c r="D255" s="19"/>
      <c r="E255" s="19"/>
      <c r="F255" s="190"/>
      <c r="G255" s="19"/>
      <c r="H255" s="19"/>
      <c r="I255" s="19"/>
      <c r="J255" s="19"/>
      <c r="K255" s="19"/>
      <c r="L255"/>
      <c r="M255"/>
    </row>
    <row r="256" spans="1:13" ht="15">
      <c r="A256" s="21"/>
      <c r="B256" s="19"/>
      <c r="C256" s="19"/>
      <c r="D256" s="19"/>
      <c r="E256" s="19"/>
      <c r="F256" s="190"/>
      <c r="G256" s="19"/>
      <c r="H256" s="19"/>
      <c r="I256" s="19"/>
      <c r="J256" s="19"/>
      <c r="K256" s="19"/>
      <c r="L256"/>
      <c r="M256"/>
    </row>
    <row r="257" spans="1:13" ht="15">
      <c r="A257" s="21"/>
      <c r="B257" s="19"/>
      <c r="C257" s="19"/>
      <c r="D257" s="19"/>
      <c r="E257" s="19"/>
      <c r="F257" s="190"/>
      <c r="G257" s="19"/>
      <c r="H257" s="19"/>
      <c r="I257" s="19"/>
      <c r="J257" s="19"/>
      <c r="K257" s="19"/>
      <c r="L257"/>
      <c r="M257"/>
    </row>
    <row r="258" spans="1:13" ht="15">
      <c r="A258" s="21"/>
      <c r="B258" s="19"/>
      <c r="C258" s="19"/>
      <c r="D258" s="19"/>
      <c r="E258" s="19"/>
      <c r="F258" s="190"/>
      <c r="G258" s="19"/>
      <c r="H258" s="19"/>
      <c r="I258" s="19"/>
      <c r="J258" s="19"/>
      <c r="K258" s="19"/>
      <c r="L258"/>
      <c r="M258"/>
    </row>
    <row r="259" spans="1:13" ht="15">
      <c r="A259" s="21"/>
      <c r="B259" s="19"/>
      <c r="C259" s="19"/>
      <c r="D259" s="19"/>
      <c r="E259" s="19"/>
      <c r="F259" s="190"/>
      <c r="G259" s="19"/>
      <c r="H259" s="19"/>
      <c r="I259" s="19"/>
      <c r="J259" s="19"/>
      <c r="K259" s="19"/>
      <c r="L259"/>
      <c r="M259"/>
    </row>
    <row r="260" spans="1:13" ht="15">
      <c r="A260" s="21"/>
      <c r="B260" s="19"/>
      <c r="C260" s="19"/>
      <c r="D260" s="19"/>
      <c r="E260" s="19"/>
      <c r="F260" s="190"/>
      <c r="G260" s="19"/>
      <c r="H260" s="19"/>
      <c r="I260" s="19"/>
      <c r="J260" s="19"/>
      <c r="K260" s="19"/>
      <c r="L260"/>
      <c r="M260"/>
    </row>
    <row r="261" spans="1:13" ht="15">
      <c r="A261" s="21"/>
      <c r="B261" s="19"/>
      <c r="C261" s="19"/>
      <c r="D261" s="19"/>
      <c r="E261" s="19"/>
      <c r="F261" s="190"/>
      <c r="G261" s="19"/>
      <c r="H261" s="19"/>
      <c r="I261" s="19"/>
      <c r="J261" s="19"/>
      <c r="K261" s="19"/>
      <c r="L261"/>
      <c r="M261"/>
    </row>
    <row r="262" spans="1:13" ht="15">
      <c r="A262" s="21"/>
      <c r="B262" s="19"/>
      <c r="C262" s="19"/>
      <c r="D262" s="19"/>
      <c r="E262" s="19"/>
      <c r="F262" s="190"/>
      <c r="G262" s="19"/>
      <c r="H262" s="19"/>
      <c r="I262" s="19"/>
      <c r="J262" s="19"/>
      <c r="K262" s="19"/>
      <c r="L262"/>
      <c r="M262"/>
    </row>
    <row r="263" spans="1:13" ht="15">
      <c r="A263" s="18"/>
      <c r="B263" s="19"/>
      <c r="C263" s="19"/>
      <c r="D263" s="19"/>
      <c r="E263" s="19"/>
      <c r="F263" s="190"/>
      <c r="G263" s="19"/>
      <c r="H263" s="19"/>
      <c r="I263" s="19"/>
      <c r="J263" s="19"/>
      <c r="K263" s="19"/>
      <c r="L263"/>
      <c r="M263"/>
    </row>
    <row r="264" spans="1:13" ht="15">
      <c r="A264" s="20"/>
      <c r="B264" s="19"/>
      <c r="C264" s="19"/>
      <c r="D264" s="19"/>
      <c r="E264" s="19"/>
      <c r="F264" s="190"/>
      <c r="G264" s="19"/>
      <c r="H264" s="19"/>
      <c r="I264" s="19"/>
      <c r="J264" s="19"/>
      <c r="K264" s="19"/>
      <c r="L264"/>
      <c r="M264"/>
    </row>
    <row r="265" spans="1:13" ht="15">
      <c r="A265" s="21"/>
      <c r="B265" s="19"/>
      <c r="C265" s="19"/>
      <c r="D265" s="19"/>
      <c r="E265" s="19"/>
      <c r="F265" s="190"/>
      <c r="G265" s="19"/>
      <c r="H265" s="19"/>
      <c r="I265" s="19"/>
      <c r="J265" s="19"/>
      <c r="K265" s="19"/>
      <c r="L265"/>
      <c r="M265"/>
    </row>
    <row r="266" spans="1:13" ht="15">
      <c r="A266" s="21"/>
      <c r="B266" s="19"/>
      <c r="C266" s="19"/>
      <c r="D266" s="19"/>
      <c r="E266" s="19"/>
      <c r="F266" s="190"/>
      <c r="G266" s="19"/>
      <c r="H266" s="19"/>
      <c r="I266" s="19"/>
      <c r="J266" s="19"/>
      <c r="K266" s="19"/>
      <c r="L266"/>
      <c r="M266"/>
    </row>
    <row r="267" spans="1:13" ht="15">
      <c r="A267" s="21"/>
      <c r="B267" s="19"/>
      <c r="C267" s="19"/>
      <c r="D267" s="19"/>
      <c r="E267" s="19"/>
      <c r="F267" s="190"/>
      <c r="G267" s="19"/>
      <c r="H267" s="19"/>
      <c r="I267" s="19"/>
      <c r="J267" s="19"/>
      <c r="K267" s="19"/>
      <c r="L267"/>
      <c r="M267"/>
    </row>
    <row r="268" spans="1:13" ht="15">
      <c r="A268" s="21"/>
      <c r="B268" s="19"/>
      <c r="C268" s="19"/>
      <c r="D268" s="19"/>
      <c r="E268" s="19"/>
      <c r="F268" s="190"/>
      <c r="G268" s="19"/>
      <c r="H268" s="19"/>
      <c r="I268" s="19"/>
      <c r="J268" s="19"/>
      <c r="K268" s="19"/>
      <c r="L268"/>
      <c r="M268"/>
    </row>
    <row r="269" spans="1:13" ht="15">
      <c r="A269" s="21"/>
      <c r="B269" s="19"/>
      <c r="C269" s="19"/>
      <c r="D269" s="19"/>
      <c r="E269" s="19"/>
      <c r="F269" s="190"/>
      <c r="G269" s="19"/>
      <c r="H269" s="19"/>
      <c r="I269" s="19"/>
      <c r="J269" s="19"/>
      <c r="K269" s="19"/>
      <c r="L269"/>
      <c r="M269"/>
    </row>
    <row r="270" spans="1:13" ht="15">
      <c r="A270" s="21"/>
      <c r="B270" s="19"/>
      <c r="C270" s="19"/>
      <c r="D270" s="19"/>
      <c r="E270" s="19"/>
      <c r="F270" s="190"/>
      <c r="G270" s="19"/>
      <c r="H270" s="19"/>
      <c r="I270" s="19"/>
      <c r="J270" s="19"/>
      <c r="K270" s="19"/>
      <c r="L270"/>
      <c r="M270"/>
    </row>
    <row r="271" spans="1:13" ht="15">
      <c r="A271" s="21"/>
      <c r="B271" s="19"/>
      <c r="C271" s="19"/>
      <c r="D271" s="19"/>
      <c r="E271" s="19"/>
      <c r="F271" s="190"/>
      <c r="G271" s="19"/>
      <c r="H271" s="19"/>
      <c r="I271" s="19"/>
      <c r="J271" s="19"/>
      <c r="K271" s="19"/>
      <c r="L271"/>
      <c r="M271"/>
    </row>
    <row r="272" spans="1:13" ht="15">
      <c r="A272" s="21"/>
      <c r="B272" s="19"/>
      <c r="C272" s="19"/>
      <c r="D272" s="19"/>
      <c r="E272" s="19"/>
      <c r="F272" s="190"/>
      <c r="G272" s="19"/>
      <c r="H272" s="19"/>
      <c r="I272" s="19"/>
      <c r="J272" s="19"/>
      <c r="K272" s="19"/>
      <c r="L272"/>
      <c r="M272"/>
    </row>
    <row r="273" spans="1:13" ht="15">
      <c r="A273" s="21"/>
      <c r="B273" s="19"/>
      <c r="C273" s="19"/>
      <c r="D273" s="19"/>
      <c r="E273" s="19"/>
      <c r="F273" s="190"/>
      <c r="G273" s="19"/>
      <c r="H273" s="19"/>
      <c r="I273" s="19"/>
      <c r="J273" s="19"/>
      <c r="K273" s="19"/>
      <c r="L273"/>
      <c r="M273"/>
    </row>
    <row r="274" spans="1:13" ht="15">
      <c r="A274" s="21"/>
      <c r="B274" s="19"/>
      <c r="C274" s="19"/>
      <c r="D274" s="19"/>
      <c r="E274" s="19"/>
      <c r="F274" s="190"/>
      <c r="G274" s="19"/>
      <c r="H274" s="19"/>
      <c r="I274" s="19"/>
      <c r="J274" s="19"/>
      <c r="K274" s="19"/>
      <c r="L274"/>
      <c r="M274"/>
    </row>
    <row r="275" spans="1:13" ht="15">
      <c r="A275" s="21"/>
      <c r="B275" s="19"/>
      <c r="C275" s="19"/>
      <c r="D275" s="19"/>
      <c r="E275" s="19"/>
      <c r="F275" s="190"/>
      <c r="G275" s="19"/>
      <c r="H275" s="19"/>
      <c r="I275" s="19"/>
      <c r="J275" s="19"/>
      <c r="K275" s="19"/>
      <c r="L275"/>
      <c r="M275"/>
    </row>
    <row r="276" spans="1:13" ht="15">
      <c r="A276" s="21"/>
      <c r="B276" s="19"/>
      <c r="C276" s="19"/>
      <c r="D276" s="19"/>
      <c r="E276" s="19"/>
      <c r="F276" s="190"/>
      <c r="G276" s="19"/>
      <c r="H276" s="19"/>
      <c r="I276" s="19"/>
      <c r="J276" s="19"/>
      <c r="K276" s="19"/>
      <c r="L276"/>
      <c r="M276"/>
    </row>
    <row r="277" spans="1:13" ht="15">
      <c r="A277" s="20"/>
      <c r="B277" s="19"/>
      <c r="C277" s="19"/>
      <c r="D277" s="19"/>
      <c r="E277" s="19"/>
      <c r="F277" s="190"/>
      <c r="G277" s="19"/>
      <c r="H277" s="19"/>
      <c r="I277" s="19"/>
      <c r="J277" s="19"/>
      <c r="K277" s="19"/>
      <c r="L277"/>
      <c r="M277"/>
    </row>
    <row r="278" spans="1:13" ht="15">
      <c r="A278" s="21"/>
      <c r="B278" s="19"/>
      <c r="C278" s="19"/>
      <c r="D278" s="19"/>
      <c r="E278" s="19"/>
      <c r="F278" s="190"/>
      <c r="G278" s="19"/>
      <c r="H278" s="19"/>
      <c r="I278" s="19"/>
      <c r="J278" s="19"/>
      <c r="K278" s="19"/>
      <c r="L278"/>
      <c r="M278"/>
    </row>
    <row r="279" spans="1:13" ht="15">
      <c r="A279" s="21"/>
      <c r="B279" s="19"/>
      <c r="C279" s="19"/>
      <c r="D279" s="19"/>
      <c r="E279" s="19"/>
      <c r="F279" s="190"/>
      <c r="G279" s="19"/>
      <c r="H279" s="19"/>
      <c r="I279" s="19"/>
      <c r="J279" s="19"/>
      <c r="K279" s="19"/>
      <c r="L279"/>
      <c r="M279"/>
    </row>
    <row r="280" spans="1:13" ht="15">
      <c r="A280" s="21"/>
      <c r="B280" s="19"/>
      <c r="C280" s="19"/>
      <c r="D280" s="19"/>
      <c r="E280" s="19"/>
      <c r="F280" s="190"/>
      <c r="G280" s="19"/>
      <c r="H280" s="19"/>
      <c r="I280" s="19"/>
      <c r="J280" s="19"/>
      <c r="K280" s="19"/>
      <c r="L280"/>
      <c r="M280"/>
    </row>
    <row r="281" spans="1:13" ht="15">
      <c r="A281" s="21"/>
      <c r="B281" s="19"/>
      <c r="C281" s="19"/>
      <c r="D281" s="19"/>
      <c r="E281" s="19"/>
      <c r="F281" s="190"/>
      <c r="G281" s="19"/>
      <c r="H281" s="19"/>
      <c r="I281" s="19"/>
      <c r="J281" s="19"/>
      <c r="K281" s="19"/>
      <c r="L281"/>
      <c r="M281"/>
    </row>
    <row r="282" spans="1:13" ht="15">
      <c r="A282" s="21"/>
      <c r="B282" s="19"/>
      <c r="C282" s="19"/>
      <c r="D282" s="19"/>
      <c r="E282" s="19"/>
      <c r="F282" s="190"/>
      <c r="G282" s="19"/>
      <c r="H282" s="19"/>
      <c r="I282" s="19"/>
      <c r="J282" s="19"/>
      <c r="K282" s="19"/>
      <c r="L282"/>
      <c r="M282"/>
    </row>
    <row r="283" spans="1:13" ht="15">
      <c r="A283" s="21"/>
      <c r="B283" s="19"/>
      <c r="C283" s="19"/>
      <c r="D283" s="19"/>
      <c r="E283" s="19"/>
      <c r="F283" s="190"/>
      <c r="G283" s="19"/>
      <c r="H283" s="19"/>
      <c r="I283" s="19"/>
      <c r="J283" s="19"/>
      <c r="K283" s="19"/>
      <c r="L283"/>
      <c r="M283"/>
    </row>
    <row r="284" spans="1:13" ht="15">
      <c r="A284" s="21"/>
      <c r="B284" s="19"/>
      <c r="C284" s="19"/>
      <c r="D284" s="19"/>
      <c r="E284" s="19"/>
      <c r="F284" s="190"/>
      <c r="G284" s="19"/>
      <c r="H284" s="19"/>
      <c r="I284" s="19"/>
      <c r="J284" s="19"/>
      <c r="K284" s="19"/>
      <c r="L284"/>
      <c r="M284"/>
    </row>
    <row r="285" spans="1:13" ht="15">
      <c r="A285" s="21"/>
      <c r="B285" s="19"/>
      <c r="C285" s="19"/>
      <c r="D285" s="19"/>
      <c r="E285" s="19"/>
      <c r="F285" s="190"/>
      <c r="G285" s="19"/>
      <c r="H285" s="19"/>
      <c r="I285" s="19"/>
      <c r="J285" s="19"/>
      <c r="K285" s="19"/>
      <c r="L285"/>
      <c r="M285"/>
    </row>
    <row r="286" spans="1:13" ht="15">
      <c r="A286" s="21"/>
      <c r="B286" s="19"/>
      <c r="C286" s="19"/>
      <c r="D286" s="19"/>
      <c r="E286" s="19"/>
      <c r="F286" s="190"/>
      <c r="G286" s="19"/>
      <c r="H286" s="19"/>
      <c r="I286" s="19"/>
      <c r="J286" s="19"/>
      <c r="K286" s="19"/>
      <c r="L286"/>
      <c r="M286"/>
    </row>
    <row r="287" spans="1:13" ht="15">
      <c r="A287" s="21"/>
      <c r="B287" s="19"/>
      <c r="C287" s="19"/>
      <c r="D287" s="19"/>
      <c r="E287" s="19"/>
      <c r="F287" s="190"/>
      <c r="G287" s="19"/>
      <c r="H287" s="19"/>
      <c r="I287" s="19"/>
      <c r="J287" s="19"/>
      <c r="K287" s="19"/>
      <c r="L287"/>
      <c r="M287"/>
    </row>
    <row r="288" spans="1:13" ht="15">
      <c r="A288" s="21"/>
      <c r="B288" s="19"/>
      <c r="C288" s="19"/>
      <c r="D288" s="19"/>
      <c r="E288" s="19"/>
      <c r="F288" s="190"/>
      <c r="G288" s="19"/>
      <c r="H288" s="19"/>
      <c r="I288" s="19"/>
      <c r="J288" s="19"/>
      <c r="K288" s="19"/>
      <c r="L288"/>
      <c r="M288"/>
    </row>
    <row r="289" spans="1:13" ht="15">
      <c r="A289" s="21"/>
      <c r="B289" s="19"/>
      <c r="C289" s="19"/>
      <c r="D289" s="19"/>
      <c r="E289" s="19"/>
      <c r="F289" s="190"/>
      <c r="G289" s="19"/>
      <c r="H289" s="19"/>
      <c r="I289" s="19"/>
      <c r="J289" s="19"/>
      <c r="K289" s="19"/>
      <c r="L289"/>
      <c r="M289"/>
    </row>
    <row r="290" spans="1:13" ht="15">
      <c r="A290" s="20"/>
      <c r="B290" s="19"/>
      <c r="C290" s="19"/>
      <c r="D290" s="19"/>
      <c r="E290" s="19"/>
      <c r="F290" s="190"/>
      <c r="G290" s="19"/>
      <c r="H290" s="19"/>
      <c r="I290" s="19"/>
      <c r="J290" s="19"/>
      <c r="K290" s="19"/>
      <c r="L290"/>
      <c r="M290"/>
    </row>
    <row r="291" spans="1:13" ht="15">
      <c r="A291" s="21"/>
      <c r="B291" s="19"/>
      <c r="C291" s="19"/>
      <c r="D291" s="19"/>
      <c r="E291" s="19"/>
      <c r="F291" s="190"/>
      <c r="G291" s="19"/>
      <c r="H291" s="19"/>
      <c r="I291" s="19"/>
      <c r="J291" s="19"/>
      <c r="K291" s="19"/>
      <c r="L291"/>
      <c r="M291"/>
    </row>
    <row r="292" spans="1:13" ht="15">
      <c r="A292" s="21"/>
      <c r="B292" s="19"/>
      <c r="C292" s="19"/>
      <c r="D292" s="19"/>
      <c r="E292" s="19"/>
      <c r="F292" s="190"/>
      <c r="G292" s="19"/>
      <c r="H292" s="19"/>
      <c r="I292" s="19"/>
      <c r="J292" s="19"/>
      <c r="K292" s="19"/>
      <c r="L292"/>
      <c r="M292"/>
    </row>
    <row r="293" spans="1:13" ht="15">
      <c r="A293" s="21"/>
      <c r="B293" s="19"/>
      <c r="C293" s="19"/>
      <c r="D293" s="19"/>
      <c r="E293" s="19"/>
      <c r="F293" s="190"/>
      <c r="G293" s="19"/>
      <c r="H293" s="19"/>
      <c r="I293" s="19"/>
      <c r="J293" s="19"/>
      <c r="K293" s="19"/>
      <c r="L293"/>
      <c r="M293"/>
    </row>
    <row r="294" spans="1:13" ht="15">
      <c r="A294" s="21"/>
      <c r="B294" s="19"/>
      <c r="C294" s="19"/>
      <c r="D294" s="19"/>
      <c r="E294" s="19"/>
      <c r="F294" s="190"/>
      <c r="G294" s="19"/>
      <c r="H294" s="19"/>
      <c r="I294" s="19"/>
      <c r="J294" s="19"/>
      <c r="K294" s="19"/>
      <c r="L294"/>
      <c r="M294"/>
    </row>
    <row r="295" spans="1:13" ht="15">
      <c r="A295" s="21"/>
      <c r="B295" s="19"/>
      <c r="C295" s="19"/>
      <c r="D295" s="19"/>
      <c r="E295" s="19"/>
      <c r="F295" s="190"/>
      <c r="G295" s="19"/>
      <c r="H295" s="19"/>
      <c r="I295" s="19"/>
      <c r="J295" s="19"/>
      <c r="K295" s="19"/>
      <c r="L295"/>
      <c r="M295"/>
    </row>
    <row r="296" spans="1:13" ht="15">
      <c r="A296" s="21"/>
      <c r="B296" s="19"/>
      <c r="C296" s="19"/>
      <c r="D296" s="19"/>
      <c r="E296" s="19"/>
      <c r="F296" s="190"/>
      <c r="G296" s="19"/>
      <c r="H296" s="19"/>
      <c r="I296" s="19"/>
      <c r="J296" s="19"/>
      <c r="K296" s="19"/>
      <c r="L296"/>
      <c r="M296"/>
    </row>
    <row r="297" spans="1:13" ht="15">
      <c r="A297" s="21"/>
      <c r="B297" s="19"/>
      <c r="C297" s="19"/>
      <c r="D297" s="19"/>
      <c r="E297" s="19"/>
      <c r="F297" s="190"/>
      <c r="G297" s="19"/>
      <c r="H297" s="19"/>
      <c r="I297" s="19"/>
      <c r="J297" s="19"/>
      <c r="K297" s="19"/>
      <c r="L297"/>
      <c r="M297"/>
    </row>
    <row r="298" spans="1:13" ht="15">
      <c r="A298" s="21"/>
      <c r="B298" s="19"/>
      <c r="C298" s="19"/>
      <c r="D298" s="19"/>
      <c r="E298" s="19"/>
      <c r="F298" s="190"/>
      <c r="G298" s="19"/>
      <c r="H298" s="19"/>
      <c r="I298" s="19"/>
      <c r="J298" s="19"/>
      <c r="K298" s="19"/>
      <c r="L298"/>
      <c r="M298"/>
    </row>
    <row r="299" spans="1:13" ht="15">
      <c r="A299" s="21"/>
      <c r="B299" s="19"/>
      <c r="C299" s="19"/>
      <c r="D299" s="19"/>
      <c r="E299" s="19"/>
      <c r="F299" s="190"/>
      <c r="G299" s="19"/>
      <c r="H299" s="19"/>
      <c r="I299" s="19"/>
      <c r="J299" s="19"/>
      <c r="K299" s="19"/>
      <c r="L299"/>
      <c r="M299"/>
    </row>
    <row r="300" spans="1:13" ht="15">
      <c r="A300" s="21"/>
      <c r="B300" s="19"/>
      <c r="C300" s="19"/>
      <c r="D300" s="19"/>
      <c r="E300" s="19"/>
      <c r="F300" s="190"/>
      <c r="G300" s="19"/>
      <c r="H300" s="19"/>
      <c r="I300" s="19"/>
      <c r="J300" s="19"/>
      <c r="K300" s="19"/>
      <c r="L300"/>
      <c r="M300"/>
    </row>
    <row r="301" spans="1:13" ht="15">
      <c r="A301" s="21"/>
      <c r="B301" s="19"/>
      <c r="C301" s="19"/>
      <c r="D301" s="19"/>
      <c r="E301" s="19"/>
      <c r="F301" s="190"/>
      <c r="G301" s="19"/>
      <c r="H301" s="19"/>
      <c r="I301" s="19"/>
      <c r="J301" s="19"/>
      <c r="K301" s="19"/>
      <c r="L301"/>
      <c r="M301"/>
    </row>
    <row r="302" spans="1:13" ht="15">
      <c r="A302" s="21"/>
      <c r="B302" s="19"/>
      <c r="C302" s="19"/>
      <c r="D302" s="19"/>
      <c r="E302" s="19"/>
      <c r="F302" s="190"/>
      <c r="G302" s="19"/>
      <c r="H302" s="19"/>
      <c r="I302" s="19"/>
      <c r="J302" s="19"/>
      <c r="K302" s="19"/>
      <c r="L302"/>
      <c r="M302"/>
    </row>
    <row r="303" spans="1:13" ht="15">
      <c r="A303" s="20"/>
      <c r="B303" s="19"/>
      <c r="C303" s="19"/>
      <c r="D303" s="19"/>
      <c r="E303" s="19"/>
      <c r="F303" s="190"/>
      <c r="G303" s="19"/>
      <c r="H303" s="19"/>
      <c r="I303" s="19"/>
      <c r="J303" s="19"/>
      <c r="K303" s="19"/>
      <c r="L303"/>
      <c r="M303"/>
    </row>
    <row r="304" spans="1:13" ht="15">
      <c r="A304" s="21"/>
      <c r="B304" s="19"/>
      <c r="C304" s="19"/>
      <c r="D304" s="19"/>
      <c r="E304" s="19"/>
      <c r="F304" s="190"/>
      <c r="G304" s="19"/>
      <c r="H304" s="19"/>
      <c r="I304" s="19"/>
      <c r="J304" s="19"/>
      <c r="K304" s="19"/>
      <c r="L304"/>
      <c r="M304"/>
    </row>
    <row r="305" spans="1:13" ht="15">
      <c r="A305" s="21"/>
      <c r="B305" s="19"/>
      <c r="C305" s="19"/>
      <c r="D305" s="19"/>
      <c r="E305" s="19"/>
      <c r="F305" s="190"/>
      <c r="G305" s="19"/>
      <c r="H305" s="19"/>
      <c r="I305" s="19"/>
      <c r="J305" s="19"/>
      <c r="K305" s="19"/>
      <c r="L305"/>
      <c r="M305"/>
    </row>
    <row r="306" spans="1:13" ht="15">
      <c r="A306" s="21"/>
      <c r="B306" s="19"/>
      <c r="C306" s="19"/>
      <c r="D306" s="19"/>
      <c r="E306" s="19"/>
      <c r="F306" s="190"/>
      <c r="G306" s="19"/>
      <c r="H306" s="19"/>
      <c r="I306" s="19"/>
      <c r="J306" s="19"/>
      <c r="K306" s="19"/>
      <c r="L306"/>
      <c r="M306"/>
    </row>
    <row r="307" spans="1:13" ht="15">
      <c r="A307" s="21"/>
      <c r="B307" s="19"/>
      <c r="C307" s="19"/>
      <c r="D307" s="19"/>
      <c r="E307" s="19"/>
      <c r="F307" s="190"/>
      <c r="G307" s="19"/>
      <c r="H307" s="19"/>
      <c r="I307" s="19"/>
      <c r="J307" s="19"/>
      <c r="K307" s="19"/>
      <c r="L307"/>
      <c r="M307"/>
    </row>
    <row r="308" spans="1:13" ht="15">
      <c r="A308" s="21"/>
      <c r="B308" s="19"/>
      <c r="C308" s="19"/>
      <c r="D308" s="19"/>
      <c r="E308" s="19"/>
      <c r="F308" s="190"/>
      <c r="G308" s="19"/>
      <c r="H308" s="19"/>
      <c r="I308" s="19"/>
      <c r="J308" s="19"/>
      <c r="K308" s="19"/>
      <c r="L308"/>
      <c r="M308"/>
    </row>
    <row r="309" spans="1:13" ht="15">
      <c r="A309" s="21"/>
      <c r="B309" s="19"/>
      <c r="C309" s="19"/>
      <c r="D309" s="19"/>
      <c r="E309" s="19"/>
      <c r="F309" s="190"/>
      <c r="G309" s="19"/>
      <c r="H309" s="19"/>
      <c r="I309" s="19"/>
      <c r="J309" s="19"/>
      <c r="K309" s="19"/>
      <c r="L309"/>
      <c r="M309"/>
    </row>
    <row r="310" spans="1:13" ht="15">
      <c r="A310" s="21"/>
      <c r="B310" s="19"/>
      <c r="C310" s="19"/>
      <c r="D310" s="19"/>
      <c r="E310" s="19"/>
      <c r="F310" s="190"/>
      <c r="G310" s="19"/>
      <c r="H310" s="19"/>
      <c r="I310" s="19"/>
      <c r="J310" s="19"/>
      <c r="K310" s="19"/>
      <c r="L310"/>
      <c r="M310"/>
    </row>
    <row r="311" spans="1:13" ht="15">
      <c r="A311" s="21"/>
      <c r="B311" s="19"/>
      <c r="C311" s="19"/>
      <c r="D311" s="19"/>
      <c r="E311" s="19"/>
      <c r="F311" s="190"/>
      <c r="G311" s="19"/>
      <c r="H311" s="19"/>
      <c r="I311" s="19"/>
      <c r="J311" s="19"/>
      <c r="K311" s="19"/>
      <c r="L311"/>
      <c r="M311"/>
    </row>
    <row r="312" spans="1:13" ht="15">
      <c r="A312" s="21"/>
      <c r="B312" s="19"/>
      <c r="C312" s="19"/>
      <c r="D312" s="19"/>
      <c r="E312" s="19"/>
      <c r="F312" s="190"/>
      <c r="G312" s="19"/>
      <c r="H312" s="19"/>
      <c r="I312" s="19"/>
      <c r="J312" s="19"/>
      <c r="K312" s="19"/>
      <c r="L312"/>
      <c r="M312"/>
    </row>
    <row r="313" spans="1:13" ht="15">
      <c r="A313" s="21"/>
      <c r="B313" s="19"/>
      <c r="C313" s="19"/>
      <c r="D313" s="19"/>
      <c r="E313" s="19"/>
      <c r="F313" s="190"/>
      <c r="G313" s="19"/>
      <c r="H313" s="19"/>
      <c r="I313" s="19"/>
      <c r="J313" s="19"/>
      <c r="K313" s="19"/>
      <c r="L313"/>
      <c r="M313"/>
    </row>
    <row r="314" spans="1:13" ht="15">
      <c r="A314" s="21"/>
      <c r="B314" s="19"/>
      <c r="C314" s="19"/>
      <c r="D314" s="19"/>
      <c r="E314" s="19"/>
      <c r="F314" s="190"/>
      <c r="G314" s="19"/>
      <c r="H314" s="19"/>
      <c r="I314" s="19"/>
      <c r="J314" s="19"/>
      <c r="K314" s="19"/>
      <c r="L314"/>
      <c r="M314"/>
    </row>
    <row r="315" spans="1:13" ht="15">
      <c r="A315" s="21"/>
      <c r="B315" s="19"/>
      <c r="C315" s="19"/>
      <c r="D315" s="19"/>
      <c r="E315" s="19"/>
      <c r="F315" s="190"/>
      <c r="G315" s="19"/>
      <c r="H315" s="19"/>
      <c r="I315" s="19"/>
      <c r="J315" s="19"/>
      <c r="K315" s="19"/>
      <c r="L315"/>
      <c r="M315"/>
    </row>
    <row r="316" spans="1:13" ht="15">
      <c r="A316" s="20"/>
      <c r="B316" s="19"/>
      <c r="C316" s="19"/>
      <c r="D316" s="19"/>
      <c r="E316" s="19"/>
      <c r="F316" s="190"/>
      <c r="G316" s="19"/>
      <c r="H316" s="19"/>
      <c r="I316" s="19"/>
      <c r="J316" s="19"/>
      <c r="K316" s="19"/>
      <c r="L316"/>
      <c r="M316"/>
    </row>
    <row r="317" spans="1:13" ht="15">
      <c r="A317" s="21"/>
      <c r="B317" s="19"/>
      <c r="C317" s="19"/>
      <c r="D317" s="19"/>
      <c r="E317" s="19"/>
      <c r="F317" s="190"/>
      <c r="G317" s="19"/>
      <c r="H317" s="19"/>
      <c r="I317" s="19"/>
      <c r="J317" s="19"/>
      <c r="K317" s="19"/>
      <c r="L317"/>
      <c r="M317"/>
    </row>
    <row r="318" spans="1:13" ht="15">
      <c r="A318" s="21"/>
      <c r="B318" s="19"/>
      <c r="C318" s="19"/>
      <c r="D318" s="19"/>
      <c r="E318" s="19"/>
      <c r="F318" s="190"/>
      <c r="G318" s="19"/>
      <c r="H318" s="19"/>
      <c r="I318" s="19"/>
      <c r="J318" s="19"/>
      <c r="K318" s="19"/>
      <c r="L318"/>
      <c r="M318"/>
    </row>
    <row r="319" spans="1:13" ht="15">
      <c r="A319" s="21"/>
      <c r="B319" s="19"/>
      <c r="C319" s="19"/>
      <c r="D319" s="19"/>
      <c r="E319" s="19"/>
      <c r="F319" s="190"/>
      <c r="G319" s="19"/>
      <c r="H319" s="19"/>
      <c r="I319" s="19"/>
      <c r="J319" s="19"/>
      <c r="K319" s="19"/>
      <c r="L319"/>
      <c r="M319"/>
    </row>
    <row r="320" spans="1:13" ht="15">
      <c r="A320" s="21"/>
      <c r="B320" s="19"/>
      <c r="C320" s="19"/>
      <c r="D320" s="19"/>
      <c r="E320" s="19"/>
      <c r="F320" s="190"/>
      <c r="G320" s="19"/>
      <c r="H320" s="19"/>
      <c r="I320" s="19"/>
      <c r="J320" s="19"/>
      <c r="K320" s="19"/>
      <c r="L320"/>
      <c r="M320"/>
    </row>
    <row r="321" spans="1:13" ht="15">
      <c r="A321" s="21"/>
      <c r="B321" s="19"/>
      <c r="C321" s="19"/>
      <c r="D321" s="19"/>
      <c r="E321" s="19"/>
      <c r="F321" s="190"/>
      <c r="G321" s="19"/>
      <c r="H321" s="19"/>
      <c r="I321" s="19"/>
      <c r="J321" s="19"/>
      <c r="K321" s="19"/>
      <c r="L321"/>
      <c r="M321"/>
    </row>
    <row r="322" spans="1:13" ht="15">
      <c r="A322" s="21"/>
      <c r="B322" s="19"/>
      <c r="C322" s="19"/>
      <c r="D322" s="19"/>
      <c r="E322" s="19"/>
      <c r="F322" s="190"/>
      <c r="G322" s="19"/>
      <c r="H322" s="19"/>
      <c r="I322" s="19"/>
      <c r="J322" s="19"/>
      <c r="K322" s="19"/>
      <c r="L322"/>
      <c r="M322"/>
    </row>
    <row r="323" spans="1:13" ht="15">
      <c r="A323" s="21"/>
      <c r="B323" s="19"/>
      <c r="C323" s="19"/>
      <c r="D323" s="19"/>
      <c r="E323" s="19"/>
      <c r="F323" s="190"/>
      <c r="G323" s="19"/>
      <c r="H323" s="19"/>
      <c r="I323" s="19"/>
      <c r="J323" s="19"/>
      <c r="K323" s="19"/>
      <c r="L323"/>
      <c r="M323"/>
    </row>
    <row r="324" spans="1:13" ht="15">
      <c r="A324" s="21"/>
      <c r="B324" s="19"/>
      <c r="C324" s="19"/>
      <c r="D324" s="19"/>
      <c r="E324" s="19"/>
      <c r="F324" s="190"/>
      <c r="G324" s="19"/>
      <c r="H324" s="19"/>
      <c r="I324" s="19"/>
      <c r="J324" s="19"/>
      <c r="K324" s="19"/>
      <c r="L324"/>
      <c r="M324"/>
    </row>
    <row r="325" spans="1:13" ht="15">
      <c r="A325" s="21"/>
      <c r="B325" s="19"/>
      <c r="C325" s="19"/>
      <c r="D325" s="19"/>
      <c r="E325" s="19"/>
      <c r="F325" s="190"/>
      <c r="G325" s="19"/>
      <c r="H325" s="19"/>
      <c r="I325" s="19"/>
      <c r="J325" s="19"/>
      <c r="K325" s="19"/>
      <c r="L325"/>
      <c r="M325"/>
    </row>
    <row r="326" spans="1:13" ht="15">
      <c r="A326" s="21"/>
      <c r="B326" s="19"/>
      <c r="C326" s="19"/>
      <c r="D326" s="19"/>
      <c r="E326" s="19"/>
      <c r="F326" s="190"/>
      <c r="G326" s="19"/>
      <c r="H326" s="19"/>
      <c r="I326" s="19"/>
      <c r="J326" s="19"/>
      <c r="K326" s="19"/>
      <c r="L326"/>
      <c r="M326"/>
    </row>
    <row r="327" spans="1:13" ht="15">
      <c r="A327" s="21"/>
      <c r="B327" s="19"/>
      <c r="C327" s="19"/>
      <c r="D327" s="19"/>
      <c r="E327" s="19"/>
      <c r="F327" s="190"/>
      <c r="G327" s="19"/>
      <c r="H327" s="19"/>
      <c r="I327" s="19"/>
      <c r="J327" s="19"/>
      <c r="K327" s="19"/>
      <c r="L327"/>
      <c r="M327"/>
    </row>
    <row r="328" spans="1:13" ht="15">
      <c r="A328" s="21"/>
      <c r="B328" s="19"/>
      <c r="C328" s="19"/>
      <c r="D328" s="19"/>
      <c r="E328" s="19"/>
      <c r="F328" s="190"/>
      <c r="G328" s="19"/>
      <c r="H328" s="19"/>
      <c r="I328" s="19"/>
      <c r="J328" s="19"/>
      <c r="K328" s="19"/>
      <c r="L328"/>
      <c r="M328"/>
    </row>
    <row r="329" spans="1:13" ht="15">
      <c r="A329" s="20"/>
      <c r="B329" s="19"/>
      <c r="C329" s="19"/>
      <c r="D329" s="19"/>
      <c r="E329" s="19"/>
      <c r="F329" s="190"/>
      <c r="G329" s="19"/>
      <c r="H329" s="19"/>
      <c r="I329" s="19"/>
      <c r="J329" s="19"/>
      <c r="K329" s="19"/>
      <c r="L329"/>
      <c r="M329"/>
    </row>
    <row r="330" spans="1:13" ht="15">
      <c r="A330" s="21"/>
      <c r="B330" s="19"/>
      <c r="C330" s="19"/>
      <c r="D330" s="19"/>
      <c r="E330" s="19"/>
      <c r="F330" s="190"/>
      <c r="G330" s="19"/>
      <c r="H330" s="19"/>
      <c r="I330" s="19"/>
      <c r="J330" s="19"/>
      <c r="K330" s="19"/>
      <c r="L330"/>
      <c r="M330"/>
    </row>
    <row r="331" spans="1:13" ht="15">
      <c r="A331" s="21"/>
      <c r="B331" s="19"/>
      <c r="C331" s="19"/>
      <c r="D331" s="19"/>
      <c r="E331" s="19"/>
      <c r="F331" s="190"/>
      <c r="G331" s="19"/>
      <c r="H331" s="19"/>
      <c r="I331" s="19"/>
      <c r="J331" s="19"/>
      <c r="K331" s="19"/>
      <c r="L331"/>
      <c r="M331"/>
    </row>
    <row r="332" spans="1:13" ht="15">
      <c r="A332" s="21"/>
      <c r="B332" s="19"/>
      <c r="C332" s="19"/>
      <c r="D332" s="19"/>
      <c r="E332" s="19"/>
      <c r="F332" s="190"/>
      <c r="G332" s="19"/>
      <c r="H332" s="19"/>
      <c r="I332" s="19"/>
      <c r="J332" s="19"/>
      <c r="K332" s="19"/>
      <c r="L332"/>
      <c r="M332"/>
    </row>
    <row r="333" spans="1:13" ht="15">
      <c r="A333" s="21"/>
      <c r="B333" s="19"/>
      <c r="C333" s="19"/>
      <c r="D333" s="19"/>
      <c r="E333" s="19"/>
      <c r="F333" s="190"/>
      <c r="G333" s="19"/>
      <c r="H333" s="19"/>
      <c r="I333" s="19"/>
      <c r="J333" s="19"/>
      <c r="K333" s="19"/>
      <c r="L333"/>
      <c r="M333"/>
    </row>
    <row r="334" spans="1:13" ht="15">
      <c r="A334" s="21"/>
      <c r="B334" s="19"/>
      <c r="C334" s="19"/>
      <c r="D334" s="19"/>
      <c r="E334" s="19"/>
      <c r="F334" s="190"/>
      <c r="G334" s="19"/>
      <c r="H334" s="19"/>
      <c r="I334" s="19"/>
      <c r="J334" s="19"/>
      <c r="K334" s="19"/>
      <c r="L334"/>
      <c r="M334"/>
    </row>
    <row r="335" spans="1:13" ht="15">
      <c r="A335" s="21"/>
      <c r="B335" s="19"/>
      <c r="C335" s="19"/>
      <c r="D335" s="19"/>
      <c r="E335" s="19"/>
      <c r="F335" s="190"/>
      <c r="G335" s="19"/>
      <c r="H335" s="19"/>
      <c r="I335" s="19"/>
      <c r="J335" s="19"/>
      <c r="K335" s="19"/>
      <c r="L335"/>
      <c r="M335"/>
    </row>
    <row r="336" spans="1:13" ht="15">
      <c r="A336" s="21"/>
      <c r="B336" s="19"/>
      <c r="C336" s="19"/>
      <c r="D336" s="19"/>
      <c r="E336" s="19"/>
      <c r="F336" s="190"/>
      <c r="G336" s="19"/>
      <c r="H336" s="19"/>
      <c r="I336" s="19"/>
      <c r="J336" s="19"/>
      <c r="K336" s="19"/>
      <c r="L336"/>
      <c r="M336"/>
    </row>
    <row r="337" spans="1:13" ht="15">
      <c r="A337" s="21"/>
      <c r="B337" s="19"/>
      <c r="C337" s="19"/>
      <c r="D337" s="19"/>
      <c r="E337" s="19"/>
      <c r="F337" s="190"/>
      <c r="G337" s="19"/>
      <c r="H337" s="19"/>
      <c r="I337" s="19"/>
      <c r="J337" s="19"/>
      <c r="K337" s="19"/>
      <c r="L337"/>
      <c r="M337"/>
    </row>
    <row r="338" spans="1:13" ht="15">
      <c r="A338" s="21"/>
      <c r="B338" s="19"/>
      <c r="C338" s="19"/>
      <c r="D338" s="19"/>
      <c r="E338" s="19"/>
      <c r="F338" s="190"/>
      <c r="G338" s="19"/>
      <c r="H338" s="19"/>
      <c r="I338" s="19"/>
      <c r="J338" s="19"/>
      <c r="K338" s="19"/>
      <c r="L338"/>
      <c r="M338"/>
    </row>
    <row r="339" spans="1:13" ht="15">
      <c r="A339" s="21"/>
      <c r="B339" s="19"/>
      <c r="C339" s="19"/>
      <c r="D339" s="19"/>
      <c r="E339" s="19"/>
      <c r="F339" s="190"/>
      <c r="G339" s="19"/>
      <c r="H339" s="19"/>
      <c r="I339" s="19"/>
      <c r="J339" s="19"/>
      <c r="K339" s="19"/>
      <c r="L339"/>
      <c r="M339"/>
    </row>
    <row r="340" spans="1:13" ht="15">
      <c r="A340" s="21"/>
      <c r="B340" s="19"/>
      <c r="C340" s="19"/>
      <c r="D340" s="19"/>
      <c r="E340" s="19"/>
      <c r="F340" s="190"/>
      <c r="G340" s="19"/>
      <c r="H340" s="19"/>
      <c r="I340" s="19"/>
      <c r="J340" s="19"/>
      <c r="K340" s="19"/>
      <c r="L340"/>
      <c r="M340"/>
    </row>
    <row r="341" spans="1:13" ht="15">
      <c r="A341" s="21"/>
      <c r="B341" s="19"/>
      <c r="C341" s="19"/>
      <c r="D341" s="19"/>
      <c r="E341" s="19"/>
      <c r="F341" s="190"/>
      <c r="G341" s="19"/>
      <c r="H341" s="19"/>
      <c r="I341" s="19"/>
      <c r="J341" s="19"/>
      <c r="K341" s="19"/>
      <c r="L341"/>
      <c r="M341"/>
    </row>
    <row r="342" spans="1:13" ht="15">
      <c r="A342" s="18"/>
      <c r="B342" s="19"/>
      <c r="C342" s="19"/>
      <c r="D342" s="19"/>
      <c r="E342" s="19"/>
      <c r="F342" s="190"/>
      <c r="G342" s="19"/>
      <c r="H342" s="19"/>
      <c r="I342" s="19"/>
      <c r="J342" s="19"/>
      <c r="K342" s="19"/>
      <c r="L342"/>
      <c r="M342"/>
    </row>
    <row r="343" spans="1:13" ht="15">
      <c r="A343" s="20"/>
      <c r="B343" s="19"/>
      <c r="C343" s="19"/>
      <c r="D343" s="19"/>
      <c r="E343" s="19"/>
      <c r="F343" s="190"/>
      <c r="G343" s="19"/>
      <c r="H343" s="19"/>
      <c r="I343" s="19"/>
      <c r="J343" s="19"/>
      <c r="K343" s="19"/>
      <c r="L343"/>
      <c r="M343"/>
    </row>
    <row r="344" spans="1:13" ht="15">
      <c r="A344" s="21"/>
      <c r="B344" s="19"/>
      <c r="C344" s="19"/>
      <c r="D344" s="19"/>
      <c r="E344" s="19"/>
      <c r="F344" s="190"/>
      <c r="G344" s="19"/>
      <c r="H344" s="19"/>
      <c r="I344" s="19"/>
      <c r="J344" s="19"/>
      <c r="K344" s="19"/>
      <c r="L344"/>
      <c r="M344"/>
    </row>
    <row r="345" spans="1:13" ht="15">
      <c r="A345" s="21"/>
      <c r="B345" s="19"/>
      <c r="C345" s="19"/>
      <c r="D345" s="19"/>
      <c r="E345" s="19"/>
      <c r="F345" s="190"/>
      <c r="G345" s="19"/>
      <c r="H345" s="19"/>
      <c r="I345" s="19"/>
      <c r="J345" s="19"/>
      <c r="K345" s="19"/>
      <c r="L345"/>
      <c r="M345"/>
    </row>
    <row r="346" spans="1:13" ht="15">
      <c r="A346" s="21"/>
      <c r="B346" s="19"/>
      <c r="C346" s="19"/>
      <c r="D346" s="19"/>
      <c r="E346" s="19"/>
      <c r="F346" s="190"/>
      <c r="G346" s="19"/>
      <c r="H346" s="19"/>
      <c r="I346" s="19"/>
      <c r="J346" s="19"/>
      <c r="K346" s="19"/>
      <c r="L346"/>
      <c r="M346"/>
    </row>
    <row r="347" spans="1:13" ht="15">
      <c r="A347" s="21"/>
      <c r="B347" s="19"/>
      <c r="C347" s="19"/>
      <c r="D347" s="19"/>
      <c r="E347" s="19"/>
      <c r="F347" s="190"/>
      <c r="G347" s="19"/>
      <c r="H347" s="19"/>
      <c r="I347" s="19"/>
      <c r="J347" s="19"/>
      <c r="K347" s="19"/>
      <c r="L347"/>
      <c r="M347"/>
    </row>
    <row r="348" spans="1:13" ht="15">
      <c r="A348" s="21"/>
      <c r="B348" s="19"/>
      <c r="C348" s="19"/>
      <c r="D348" s="19"/>
      <c r="E348" s="19"/>
      <c r="F348" s="190"/>
      <c r="G348" s="19"/>
      <c r="H348" s="19"/>
      <c r="I348" s="19"/>
      <c r="J348" s="19"/>
      <c r="K348" s="19"/>
      <c r="L348"/>
      <c r="M348"/>
    </row>
    <row r="349" spans="1:13" ht="15">
      <c r="A349" s="21"/>
      <c r="B349" s="19"/>
      <c r="C349" s="19"/>
      <c r="D349" s="19"/>
      <c r="E349" s="19"/>
      <c r="F349" s="190"/>
      <c r="G349" s="19"/>
      <c r="H349" s="19"/>
      <c r="I349" s="19"/>
      <c r="J349" s="19"/>
      <c r="K349" s="19"/>
      <c r="L349"/>
      <c r="M349"/>
    </row>
    <row r="350" spans="1:13" ht="15">
      <c r="A350" s="21"/>
      <c r="B350" s="19"/>
      <c r="C350" s="19"/>
      <c r="D350" s="19"/>
      <c r="E350" s="19"/>
      <c r="F350" s="190"/>
      <c r="G350" s="19"/>
      <c r="H350" s="19"/>
      <c r="I350" s="19"/>
      <c r="J350" s="19"/>
      <c r="K350" s="19"/>
      <c r="L350"/>
      <c r="M350"/>
    </row>
    <row r="351" spans="1:13" ht="15">
      <c r="A351" s="21"/>
      <c r="B351" s="19"/>
      <c r="C351" s="19"/>
      <c r="D351" s="19"/>
      <c r="E351" s="19"/>
      <c r="F351" s="190"/>
      <c r="G351" s="19"/>
      <c r="H351" s="19"/>
      <c r="I351" s="19"/>
      <c r="J351" s="19"/>
      <c r="K351" s="19"/>
      <c r="L351"/>
      <c r="M351"/>
    </row>
    <row r="352" spans="1:13" ht="15">
      <c r="A352" s="20"/>
      <c r="B352" s="19"/>
      <c r="C352" s="19"/>
      <c r="D352" s="19"/>
      <c r="E352" s="19"/>
      <c r="F352" s="190"/>
      <c r="G352" s="19"/>
      <c r="H352" s="19"/>
      <c r="I352" s="19"/>
      <c r="J352" s="19"/>
      <c r="K352" s="19"/>
      <c r="L352"/>
      <c r="M352"/>
    </row>
    <row r="353" spans="1:13" ht="15">
      <c r="A353" s="21"/>
      <c r="B353" s="19"/>
      <c r="C353" s="19"/>
      <c r="D353" s="19"/>
      <c r="E353" s="19"/>
      <c r="F353" s="190"/>
      <c r="G353" s="19"/>
      <c r="H353" s="19"/>
      <c r="I353" s="19"/>
      <c r="J353" s="19"/>
      <c r="K353" s="19"/>
      <c r="L353"/>
      <c r="M353"/>
    </row>
    <row r="354" spans="1:13" ht="15">
      <c r="A354" s="21"/>
      <c r="B354" s="19"/>
      <c r="C354" s="19"/>
      <c r="D354" s="19"/>
      <c r="E354" s="19"/>
      <c r="F354" s="190"/>
      <c r="G354" s="19"/>
      <c r="H354" s="19"/>
      <c r="I354" s="19"/>
      <c r="J354" s="19"/>
      <c r="K354" s="19"/>
      <c r="L354"/>
      <c r="M354"/>
    </row>
    <row r="355" spans="1:13" ht="15">
      <c r="A355" s="21"/>
      <c r="B355" s="19"/>
      <c r="C355" s="19"/>
      <c r="D355" s="19"/>
      <c r="E355" s="19"/>
      <c r="F355" s="190"/>
      <c r="G355" s="19"/>
      <c r="H355" s="19"/>
      <c r="I355" s="19"/>
      <c r="J355" s="19"/>
      <c r="K355" s="19"/>
      <c r="L355"/>
      <c r="M355"/>
    </row>
    <row r="356" spans="1:13" ht="15">
      <c r="A356" s="21"/>
      <c r="B356" s="19"/>
      <c r="C356" s="19"/>
      <c r="D356" s="19"/>
      <c r="E356" s="19"/>
      <c r="F356" s="190"/>
      <c r="G356" s="19"/>
      <c r="H356" s="19"/>
      <c r="I356" s="19"/>
      <c r="J356" s="19"/>
      <c r="K356" s="19"/>
      <c r="L356"/>
      <c r="M356"/>
    </row>
    <row r="357" spans="1:13" ht="15">
      <c r="A357" s="21"/>
      <c r="B357" s="19"/>
      <c r="C357" s="19"/>
      <c r="D357" s="19"/>
      <c r="E357" s="19"/>
      <c r="F357" s="190"/>
      <c r="G357" s="19"/>
      <c r="H357" s="19"/>
      <c r="I357" s="19"/>
      <c r="J357" s="19"/>
      <c r="K357" s="19"/>
      <c r="L357"/>
      <c r="M357"/>
    </row>
    <row r="358" spans="1:13" ht="15">
      <c r="A358" s="21"/>
      <c r="B358" s="19"/>
      <c r="C358" s="19"/>
      <c r="D358" s="19"/>
      <c r="E358" s="19"/>
      <c r="F358" s="190"/>
      <c r="G358" s="19"/>
      <c r="H358" s="19"/>
      <c r="I358" s="19"/>
      <c r="J358" s="19"/>
      <c r="K358" s="19"/>
      <c r="L358"/>
      <c r="M358"/>
    </row>
    <row r="359" spans="1:13" ht="15">
      <c r="A359" s="21"/>
      <c r="B359" s="19"/>
      <c r="C359" s="19"/>
      <c r="D359" s="19"/>
      <c r="E359" s="19"/>
      <c r="F359" s="190"/>
      <c r="G359" s="19"/>
      <c r="H359" s="19"/>
      <c r="I359" s="19"/>
      <c r="J359" s="19"/>
      <c r="K359" s="19"/>
      <c r="L359"/>
      <c r="M359"/>
    </row>
    <row r="360" spans="1:13" ht="15">
      <c r="A360" s="21"/>
      <c r="B360" s="19"/>
      <c r="C360" s="19"/>
      <c r="D360" s="19"/>
      <c r="E360" s="19"/>
      <c r="F360" s="190"/>
      <c r="G360" s="19"/>
      <c r="H360" s="19"/>
      <c r="I360" s="19"/>
      <c r="J360" s="19"/>
      <c r="K360" s="19"/>
      <c r="L360"/>
      <c r="M360"/>
    </row>
    <row r="361" spans="1:13" ht="15">
      <c r="A361" s="20"/>
      <c r="B361" s="19"/>
      <c r="C361" s="19"/>
      <c r="D361" s="19"/>
      <c r="E361" s="19"/>
      <c r="F361" s="190"/>
      <c r="G361" s="19"/>
      <c r="H361" s="19"/>
      <c r="I361" s="19"/>
      <c r="J361" s="19"/>
      <c r="K361" s="19"/>
      <c r="L361"/>
      <c r="M361"/>
    </row>
    <row r="362" spans="1:13" ht="15">
      <c r="A362" s="21"/>
      <c r="B362" s="19"/>
      <c r="C362" s="19"/>
      <c r="D362" s="19"/>
      <c r="E362" s="19"/>
      <c r="F362" s="190"/>
      <c r="G362" s="19"/>
      <c r="H362" s="19"/>
      <c r="I362" s="19"/>
      <c r="J362" s="19"/>
      <c r="K362" s="19"/>
      <c r="L362"/>
      <c r="M362"/>
    </row>
    <row r="363" spans="1:13" ht="15">
      <c r="A363" s="21"/>
      <c r="B363" s="19"/>
      <c r="C363" s="19"/>
      <c r="D363" s="19"/>
      <c r="E363" s="19"/>
      <c r="F363" s="190"/>
      <c r="G363" s="19"/>
      <c r="H363" s="19"/>
      <c r="I363" s="19"/>
      <c r="J363" s="19"/>
      <c r="K363" s="19"/>
      <c r="L363"/>
      <c r="M363"/>
    </row>
    <row r="364" spans="1:13" ht="15">
      <c r="A364" s="21"/>
      <c r="B364" s="19"/>
      <c r="C364" s="19"/>
      <c r="D364" s="19"/>
      <c r="E364" s="19"/>
      <c r="F364" s="190"/>
      <c r="G364" s="19"/>
      <c r="H364" s="19"/>
      <c r="I364" s="19"/>
      <c r="J364" s="19"/>
      <c r="K364" s="19"/>
      <c r="L364"/>
      <c r="M364"/>
    </row>
    <row r="365" spans="1:13" ht="15">
      <c r="A365" s="21"/>
      <c r="B365" s="19"/>
      <c r="C365" s="19"/>
      <c r="D365" s="19"/>
      <c r="E365" s="19"/>
      <c r="F365" s="190"/>
      <c r="G365" s="19"/>
      <c r="H365" s="19"/>
      <c r="I365" s="19"/>
      <c r="J365" s="19"/>
      <c r="K365" s="19"/>
      <c r="L365"/>
      <c r="M365"/>
    </row>
    <row r="366" spans="1:13" ht="15">
      <c r="A366" s="21"/>
      <c r="B366" s="19"/>
      <c r="C366" s="19"/>
      <c r="D366" s="19"/>
      <c r="E366" s="19"/>
      <c r="F366" s="190"/>
      <c r="G366" s="19"/>
      <c r="H366" s="19"/>
      <c r="I366" s="19"/>
      <c r="J366" s="19"/>
      <c r="K366" s="19"/>
      <c r="L366"/>
      <c r="M366"/>
    </row>
    <row r="367" spans="1:13" ht="15">
      <c r="A367" s="21"/>
      <c r="B367" s="19"/>
      <c r="C367" s="19"/>
      <c r="D367" s="19"/>
      <c r="E367" s="19"/>
      <c r="F367" s="190"/>
      <c r="G367" s="19"/>
      <c r="H367" s="19"/>
      <c r="I367" s="19"/>
      <c r="J367" s="19"/>
      <c r="K367" s="19"/>
      <c r="L367"/>
      <c r="M367"/>
    </row>
    <row r="368" spans="1:13" ht="15">
      <c r="A368" s="21"/>
      <c r="B368" s="19"/>
      <c r="C368" s="19"/>
      <c r="D368" s="19"/>
      <c r="E368" s="19"/>
      <c r="F368" s="190"/>
      <c r="G368" s="19"/>
      <c r="H368" s="19"/>
      <c r="I368" s="19"/>
      <c r="J368" s="19"/>
      <c r="K368" s="19"/>
      <c r="L368"/>
      <c r="M368"/>
    </row>
    <row r="369" spans="1:13" ht="15">
      <c r="A369" s="21"/>
      <c r="B369" s="19"/>
      <c r="C369" s="19"/>
      <c r="D369" s="19"/>
      <c r="E369" s="19"/>
      <c r="F369" s="190"/>
      <c r="G369" s="19"/>
      <c r="H369" s="19"/>
      <c r="I369" s="19"/>
      <c r="J369" s="19"/>
      <c r="K369" s="19"/>
      <c r="L369"/>
      <c r="M369"/>
    </row>
    <row r="370" spans="1:13" ht="15">
      <c r="A370" s="20"/>
      <c r="B370" s="19"/>
      <c r="C370" s="19"/>
      <c r="D370" s="19"/>
      <c r="E370" s="19"/>
      <c r="F370" s="190"/>
      <c r="G370" s="19"/>
      <c r="H370" s="19"/>
      <c r="I370" s="19"/>
      <c r="J370" s="19"/>
      <c r="K370" s="19"/>
      <c r="L370"/>
      <c r="M370"/>
    </row>
    <row r="371" spans="1:13" ht="15">
      <c r="A371" s="21"/>
      <c r="B371" s="19"/>
      <c r="C371" s="19"/>
      <c r="D371" s="19"/>
      <c r="E371" s="19"/>
      <c r="F371" s="190"/>
      <c r="G371" s="19"/>
      <c r="H371" s="19"/>
      <c r="I371" s="19"/>
      <c r="J371" s="19"/>
      <c r="K371" s="19"/>
      <c r="L371"/>
      <c r="M371"/>
    </row>
    <row r="372" spans="1:13" ht="15">
      <c r="A372" s="21"/>
      <c r="B372" s="19"/>
      <c r="C372" s="19"/>
      <c r="D372" s="19"/>
      <c r="E372" s="19"/>
      <c r="F372" s="190"/>
      <c r="G372" s="19"/>
      <c r="H372" s="19"/>
      <c r="I372" s="19"/>
      <c r="J372" s="19"/>
      <c r="K372" s="19"/>
      <c r="L372"/>
      <c r="M372"/>
    </row>
    <row r="373" spans="1:13" ht="15">
      <c r="A373" s="21"/>
      <c r="B373" s="19"/>
      <c r="C373" s="19"/>
      <c r="D373" s="19"/>
      <c r="E373" s="19"/>
      <c r="F373" s="190"/>
      <c r="G373" s="19"/>
      <c r="H373" s="19"/>
      <c r="I373" s="19"/>
      <c r="J373" s="19"/>
      <c r="K373" s="19"/>
      <c r="L373"/>
      <c r="M373"/>
    </row>
    <row r="374" spans="1:13" ht="15">
      <c r="A374" s="21"/>
      <c r="B374" s="19"/>
      <c r="C374" s="19"/>
      <c r="D374" s="19"/>
      <c r="E374" s="19"/>
      <c r="F374" s="190"/>
      <c r="G374" s="19"/>
      <c r="H374" s="19"/>
      <c r="I374" s="19"/>
      <c r="J374" s="19"/>
      <c r="K374" s="19"/>
      <c r="L374"/>
      <c r="M374"/>
    </row>
    <row r="375" spans="1:13" ht="15">
      <c r="A375" s="21"/>
      <c r="B375" s="19"/>
      <c r="C375" s="19"/>
      <c r="D375" s="19"/>
      <c r="E375" s="19"/>
      <c r="F375" s="190"/>
      <c r="G375" s="19"/>
      <c r="H375" s="19"/>
      <c r="I375" s="19"/>
      <c r="J375" s="19"/>
      <c r="K375" s="19"/>
      <c r="L375"/>
      <c r="M375"/>
    </row>
    <row r="376" spans="1:13" ht="15">
      <c r="A376" s="21"/>
      <c r="B376" s="19"/>
      <c r="C376" s="19"/>
      <c r="D376" s="19"/>
      <c r="E376" s="19"/>
      <c r="F376" s="190"/>
      <c r="G376" s="19"/>
      <c r="H376" s="19"/>
      <c r="I376" s="19"/>
      <c r="J376" s="19"/>
      <c r="K376" s="19"/>
      <c r="L376"/>
      <c r="M376"/>
    </row>
    <row r="377" spans="1:13" ht="15">
      <c r="A377" s="21"/>
      <c r="B377" s="19"/>
      <c r="C377" s="19"/>
      <c r="D377" s="19"/>
      <c r="E377" s="19"/>
      <c r="F377" s="190"/>
      <c r="G377" s="19"/>
      <c r="H377" s="19"/>
      <c r="I377" s="19"/>
      <c r="J377" s="19"/>
      <c r="K377" s="19"/>
      <c r="L377"/>
      <c r="M377"/>
    </row>
    <row r="378" spans="1:13" ht="15">
      <c r="A378" s="21"/>
      <c r="B378" s="19"/>
      <c r="C378" s="19"/>
      <c r="D378" s="19"/>
      <c r="E378" s="19"/>
      <c r="F378" s="190"/>
      <c r="G378" s="19"/>
      <c r="H378" s="19"/>
      <c r="I378" s="19"/>
      <c r="J378" s="19"/>
      <c r="K378" s="19"/>
      <c r="L378"/>
      <c r="M378"/>
    </row>
    <row r="379" spans="1:13" ht="15">
      <c r="A379" s="20"/>
      <c r="B379" s="19"/>
      <c r="C379" s="19"/>
      <c r="D379" s="19"/>
      <c r="E379" s="19"/>
      <c r="F379" s="190"/>
      <c r="G379" s="19"/>
      <c r="H379" s="19"/>
      <c r="I379" s="19"/>
      <c r="J379" s="19"/>
      <c r="K379" s="19"/>
      <c r="L379"/>
      <c r="M379"/>
    </row>
    <row r="380" spans="1:13" ht="15">
      <c r="A380" s="21"/>
      <c r="B380" s="19"/>
      <c r="C380" s="19"/>
      <c r="D380" s="19"/>
      <c r="E380" s="19"/>
      <c r="F380" s="190"/>
      <c r="G380" s="19"/>
      <c r="H380" s="19"/>
      <c r="I380" s="19"/>
      <c r="J380" s="19"/>
      <c r="K380" s="19"/>
      <c r="L380"/>
      <c r="M380"/>
    </row>
    <row r="381" spans="1:13" ht="15">
      <c r="A381" s="21"/>
      <c r="B381" s="19"/>
      <c r="C381" s="19"/>
      <c r="D381" s="19"/>
      <c r="E381" s="19"/>
      <c r="F381" s="190"/>
      <c r="G381" s="19"/>
      <c r="H381" s="19"/>
      <c r="I381" s="19"/>
      <c r="J381" s="19"/>
      <c r="K381" s="19"/>
      <c r="L381"/>
      <c r="M381"/>
    </row>
    <row r="382" spans="1:13" ht="15">
      <c r="A382" s="21"/>
      <c r="B382" s="19"/>
      <c r="C382" s="19"/>
      <c r="D382" s="19"/>
      <c r="E382" s="19"/>
      <c r="F382" s="190"/>
      <c r="G382" s="19"/>
      <c r="H382" s="19"/>
      <c r="I382" s="19"/>
      <c r="J382" s="19"/>
      <c r="K382" s="19"/>
      <c r="L382"/>
      <c r="M382"/>
    </row>
    <row r="383" spans="1:13" ht="15">
      <c r="A383" s="21"/>
      <c r="B383" s="19"/>
      <c r="C383" s="19"/>
      <c r="D383" s="19"/>
      <c r="E383" s="19"/>
      <c r="F383" s="190"/>
      <c r="G383" s="19"/>
      <c r="H383" s="19"/>
      <c r="I383" s="19"/>
      <c r="J383" s="19"/>
      <c r="K383" s="19"/>
      <c r="L383"/>
      <c r="M383"/>
    </row>
    <row r="384" spans="1:13" ht="15">
      <c r="A384" s="21"/>
      <c r="B384" s="19"/>
      <c r="C384" s="19"/>
      <c r="D384" s="19"/>
      <c r="E384" s="19"/>
      <c r="F384" s="190"/>
      <c r="G384" s="19"/>
      <c r="H384" s="19"/>
      <c r="I384" s="19"/>
      <c r="J384" s="19"/>
      <c r="K384" s="19"/>
      <c r="L384"/>
      <c r="M384"/>
    </row>
    <row r="385" spans="1:13" ht="15">
      <c r="A385" s="21"/>
      <c r="B385" s="19"/>
      <c r="C385" s="19"/>
      <c r="D385" s="19"/>
      <c r="E385" s="19"/>
      <c r="F385" s="190"/>
      <c r="G385" s="19"/>
      <c r="H385" s="19"/>
      <c r="I385" s="19"/>
      <c r="J385" s="19"/>
      <c r="K385" s="19"/>
      <c r="L385"/>
      <c r="M385"/>
    </row>
    <row r="386" spans="1:13" ht="15">
      <c r="A386" s="21"/>
      <c r="B386" s="19"/>
      <c r="C386" s="19"/>
      <c r="D386" s="19"/>
      <c r="E386" s="19"/>
      <c r="F386" s="190"/>
      <c r="G386" s="19"/>
      <c r="H386" s="19"/>
      <c r="I386" s="19"/>
      <c r="J386" s="19"/>
      <c r="K386" s="19"/>
      <c r="L386"/>
      <c r="M386"/>
    </row>
    <row r="387" spans="1:13" ht="15">
      <c r="A387" s="21"/>
      <c r="B387" s="19"/>
      <c r="C387" s="19"/>
      <c r="D387" s="19"/>
      <c r="E387" s="19"/>
      <c r="F387" s="190"/>
      <c r="G387" s="19"/>
      <c r="H387" s="19"/>
      <c r="I387" s="19"/>
      <c r="J387" s="19"/>
      <c r="K387" s="19"/>
      <c r="L387"/>
      <c r="M387"/>
    </row>
    <row r="388" spans="1:13" ht="15">
      <c r="A388" s="20"/>
      <c r="B388" s="19"/>
      <c r="C388" s="19"/>
      <c r="D388" s="19"/>
      <c r="E388" s="19"/>
      <c r="F388" s="190"/>
      <c r="G388" s="19"/>
      <c r="H388" s="19"/>
      <c r="I388" s="19"/>
      <c r="J388" s="19"/>
      <c r="K388" s="19"/>
      <c r="L388"/>
      <c r="M388"/>
    </row>
    <row r="389" spans="1:13" ht="15">
      <c r="A389" s="21"/>
      <c r="B389" s="19"/>
      <c r="C389" s="19"/>
      <c r="D389" s="19"/>
      <c r="E389" s="19"/>
      <c r="F389" s="190"/>
      <c r="G389" s="19"/>
      <c r="H389" s="19"/>
      <c r="I389" s="19"/>
      <c r="J389" s="19"/>
      <c r="K389" s="19"/>
      <c r="L389"/>
      <c r="M389"/>
    </row>
    <row r="390" spans="1:13" ht="15">
      <c r="A390" s="21"/>
      <c r="B390" s="19"/>
      <c r="C390" s="19"/>
      <c r="D390" s="19"/>
      <c r="E390" s="19"/>
      <c r="F390" s="190"/>
      <c r="G390" s="19"/>
      <c r="H390" s="19"/>
      <c r="I390" s="19"/>
      <c r="J390" s="19"/>
      <c r="K390" s="19"/>
      <c r="L390"/>
      <c r="M390"/>
    </row>
    <row r="391" spans="1:13" ht="15">
      <c r="A391" s="21"/>
      <c r="B391" s="19"/>
      <c r="C391" s="19"/>
      <c r="D391" s="19"/>
      <c r="E391" s="19"/>
      <c r="F391" s="190"/>
      <c r="G391" s="19"/>
      <c r="H391" s="19"/>
      <c r="I391" s="19"/>
      <c r="J391" s="19"/>
      <c r="K391" s="19"/>
      <c r="L391"/>
      <c r="M391"/>
    </row>
    <row r="392" spans="1:13" ht="15">
      <c r="A392" s="21"/>
      <c r="B392" s="19"/>
      <c r="C392" s="19"/>
      <c r="D392" s="19"/>
      <c r="E392" s="19"/>
      <c r="F392" s="190"/>
      <c r="G392" s="19"/>
      <c r="H392" s="19"/>
      <c r="I392" s="19"/>
      <c r="J392" s="19"/>
      <c r="K392" s="19"/>
      <c r="L392"/>
      <c r="M392"/>
    </row>
    <row r="393" spans="1:13" ht="15">
      <c r="A393" s="21"/>
      <c r="B393" s="19"/>
      <c r="C393" s="19"/>
      <c r="D393" s="19"/>
      <c r="E393" s="19"/>
      <c r="F393" s="190"/>
      <c r="G393" s="19"/>
      <c r="H393" s="19"/>
      <c r="I393" s="19"/>
      <c r="J393" s="19"/>
      <c r="K393" s="19"/>
      <c r="L393"/>
      <c r="M393"/>
    </row>
    <row r="394" spans="1:13" ht="15">
      <c r="A394" s="21"/>
      <c r="B394" s="19"/>
      <c r="C394" s="19"/>
      <c r="D394" s="19"/>
      <c r="E394" s="19"/>
      <c r="F394" s="190"/>
      <c r="G394" s="19"/>
      <c r="H394" s="19"/>
      <c r="I394" s="19"/>
      <c r="J394" s="19"/>
      <c r="K394" s="19"/>
      <c r="L394"/>
      <c r="M394"/>
    </row>
    <row r="395" spans="1:13" ht="15">
      <c r="A395" s="21"/>
      <c r="B395" s="19"/>
      <c r="C395" s="19"/>
      <c r="D395" s="19"/>
      <c r="E395" s="19"/>
      <c r="F395" s="190"/>
      <c r="G395" s="19"/>
      <c r="H395" s="19"/>
      <c r="I395" s="19"/>
      <c r="J395" s="19"/>
      <c r="K395" s="19"/>
      <c r="L395"/>
      <c r="M395"/>
    </row>
    <row r="396" spans="1:13" ht="15">
      <c r="A396" s="21"/>
      <c r="B396" s="19"/>
      <c r="C396" s="19"/>
      <c r="D396" s="19"/>
      <c r="E396" s="19"/>
      <c r="F396" s="190"/>
      <c r="G396" s="19"/>
      <c r="H396" s="19"/>
      <c r="I396" s="19"/>
      <c r="J396" s="19"/>
      <c r="K396" s="19"/>
      <c r="L396"/>
      <c r="M396"/>
    </row>
    <row r="397" spans="1:13" ht="15">
      <c r="A397" s="18"/>
      <c r="B397" s="19"/>
      <c r="C397" s="19"/>
      <c r="D397" s="19"/>
      <c r="E397" s="19"/>
      <c r="F397" s="190"/>
      <c r="G397" s="19"/>
      <c r="H397" s="19"/>
      <c r="I397" s="19"/>
      <c r="J397" s="19"/>
      <c r="K397" s="22"/>
      <c r="L397"/>
      <c r="M397"/>
    </row>
    <row r="398" spans="1:13" ht="15">
      <c r="A398"/>
      <c r="B398"/>
      <c r="C398"/>
      <c r="D398"/>
      <c r="E398"/>
      <c r="F398" s="190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 s="190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 s="19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 s="190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 s="190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 s="190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 s="190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 s="190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 s="190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 s="190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 s="190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 s="190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 s="19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 s="190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 s="190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 s="190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 s="190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 s="190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 s="190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 s="190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 s="190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 s="190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 s="19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 s="190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 s="190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 s="190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 s="190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 s="190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 s="190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 s="190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 s="190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 s="190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 s="19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 s="190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 s="190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 s="190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 s="190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 s="190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 s="190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 s="190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 s="190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 s="190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 s="19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 s="190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 s="190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 s="190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 s="190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 s="190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 s="190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 s="190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 s="190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 s="190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 s="19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 s="190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 s="190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 s="190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 s="190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 s="190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 s="190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 s="190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 s="190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 s="190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 s="19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 s="190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 s="190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 s="190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 s="190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 s="190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 s="190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 s="190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 s="190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 s="190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 s="19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 s="190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 s="190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 s="190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 s="190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 s="190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 s="190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 s="190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 s="190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 s="190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 s="19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 s="190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 s="190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 s="190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 s="190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 s="190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 s="190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 s="190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 s="190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 s="190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 s="1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 s="190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 s="190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 s="190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 s="190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 s="190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 s="190"/>
      <c r="G496"/>
      <c r="H496"/>
      <c r="I496"/>
      <c r="J496"/>
      <c r="K496"/>
      <c r="L496"/>
      <c r="M496"/>
    </row>
    <row r="497" spans="1:13" ht="15">
      <c r="A497"/>
      <c r="B497"/>
      <c r="C497"/>
      <c r="D497"/>
      <c r="E497"/>
      <c r="F497" s="190"/>
      <c r="G497"/>
      <c r="H497"/>
      <c r="I497"/>
      <c r="J497"/>
      <c r="K497"/>
      <c r="L497"/>
      <c r="M497"/>
    </row>
    <row r="498" spans="1:13" ht="15">
      <c r="A498"/>
      <c r="B498"/>
      <c r="C498"/>
      <c r="D498"/>
      <c r="E498"/>
      <c r="F498" s="190"/>
      <c r="G498"/>
      <c r="H498"/>
      <c r="I498"/>
      <c r="J498"/>
      <c r="K498"/>
      <c r="L498"/>
      <c r="M498"/>
    </row>
    <row r="499" spans="1:13" ht="15">
      <c r="A499"/>
      <c r="B499"/>
      <c r="C499"/>
      <c r="D499"/>
      <c r="E499"/>
      <c r="F499" s="190"/>
      <c r="G499"/>
      <c r="H499"/>
      <c r="I499"/>
      <c r="J499"/>
      <c r="K499"/>
      <c r="L499"/>
      <c r="M499"/>
    </row>
    <row r="500" spans="1:13" ht="15">
      <c r="A500"/>
      <c r="B500"/>
      <c r="C500"/>
      <c r="D500"/>
      <c r="E500"/>
      <c r="F500" s="190"/>
      <c r="G500"/>
      <c r="H500"/>
      <c r="I500"/>
      <c r="J500"/>
      <c r="K500"/>
      <c r="L500"/>
      <c r="M500"/>
    </row>
    <row r="501" spans="1:13" ht="15">
      <c r="A501"/>
      <c r="B501"/>
      <c r="C501"/>
      <c r="D501"/>
      <c r="E501"/>
      <c r="F501" s="190"/>
      <c r="G501"/>
      <c r="H501"/>
      <c r="I501"/>
      <c r="J501"/>
      <c r="K501"/>
      <c r="L501"/>
      <c r="M501"/>
    </row>
    <row r="502" spans="1:13" ht="15">
      <c r="A502"/>
      <c r="B502"/>
      <c r="C502"/>
      <c r="D502"/>
      <c r="E502"/>
      <c r="F502" s="190"/>
      <c r="G502"/>
      <c r="H502"/>
      <c r="I502"/>
      <c r="J502"/>
      <c r="K502"/>
      <c r="L502"/>
      <c r="M502"/>
    </row>
    <row r="503" spans="1:13" ht="15">
      <c r="A503"/>
      <c r="B503"/>
      <c r="C503"/>
      <c r="D503"/>
      <c r="E503"/>
      <c r="F503" s="190"/>
      <c r="G503"/>
      <c r="H503"/>
      <c r="I503"/>
      <c r="J503"/>
      <c r="K503"/>
      <c r="L503"/>
      <c r="M503"/>
    </row>
    <row r="504" spans="1:13" ht="15">
      <c r="A504"/>
      <c r="B504"/>
      <c r="C504"/>
      <c r="D504"/>
      <c r="E504"/>
      <c r="F504" s="190"/>
      <c r="G504"/>
      <c r="H504"/>
      <c r="I504"/>
      <c r="J504"/>
      <c r="K504"/>
      <c r="L504"/>
      <c r="M504"/>
    </row>
    <row r="505" spans="1:13" ht="15">
      <c r="A505"/>
      <c r="B505"/>
      <c r="C505"/>
      <c r="D505"/>
      <c r="E505"/>
      <c r="F505" s="190"/>
      <c r="G505"/>
      <c r="H505"/>
      <c r="I505"/>
      <c r="J505"/>
      <c r="K505"/>
      <c r="L505"/>
      <c r="M505"/>
    </row>
    <row r="506" spans="1:13" ht="15">
      <c r="A506"/>
      <c r="B506"/>
      <c r="C506"/>
      <c r="D506"/>
      <c r="E506"/>
      <c r="F506" s="190"/>
      <c r="G506"/>
      <c r="H506"/>
      <c r="I506"/>
      <c r="J506"/>
      <c r="K506"/>
      <c r="L506"/>
      <c r="M506"/>
    </row>
    <row r="507" spans="1:13" ht="15">
      <c r="A507"/>
      <c r="B507"/>
      <c r="C507"/>
      <c r="D507"/>
      <c r="E507"/>
      <c r="F507" s="190"/>
      <c r="G507"/>
      <c r="H507"/>
      <c r="I507"/>
      <c r="J507"/>
      <c r="K507"/>
      <c r="L507"/>
      <c r="M507"/>
    </row>
    <row r="508" spans="1:13" ht="15">
      <c r="A508"/>
      <c r="B508"/>
      <c r="C508"/>
      <c r="D508"/>
      <c r="E508"/>
      <c r="F508" s="190"/>
      <c r="G508"/>
      <c r="H508"/>
      <c r="I508"/>
      <c r="J508"/>
      <c r="K508"/>
      <c r="L508"/>
      <c r="M508"/>
    </row>
    <row r="509" spans="1:13" ht="15">
      <c r="A509"/>
      <c r="B509"/>
      <c r="C509"/>
      <c r="D509"/>
      <c r="E509"/>
      <c r="F509" s="190"/>
      <c r="G509"/>
      <c r="H509"/>
      <c r="I509"/>
      <c r="J509"/>
      <c r="K509"/>
      <c r="L509"/>
      <c r="M509"/>
    </row>
    <row r="510" spans="1:13" ht="15">
      <c r="A510"/>
      <c r="B510"/>
      <c r="C510"/>
      <c r="D510"/>
      <c r="E510"/>
      <c r="F510" s="190"/>
      <c r="G510"/>
      <c r="H510"/>
      <c r="I510"/>
      <c r="J510"/>
      <c r="K510"/>
      <c r="L510"/>
      <c r="M510"/>
    </row>
    <row r="511" spans="1:13" ht="15">
      <c r="A511"/>
      <c r="B511"/>
      <c r="C511"/>
      <c r="D511"/>
      <c r="E511"/>
      <c r="F511" s="190"/>
      <c r="G511"/>
      <c r="H511"/>
      <c r="I511"/>
      <c r="J511"/>
      <c r="K511"/>
      <c r="L511"/>
      <c r="M511"/>
    </row>
    <row r="512" spans="1:13" ht="15">
      <c r="A512"/>
      <c r="B512"/>
      <c r="C512"/>
      <c r="D512"/>
      <c r="E512"/>
      <c r="F512" s="190"/>
      <c r="G512"/>
      <c r="H512"/>
      <c r="I512"/>
      <c r="J512"/>
      <c r="K512"/>
      <c r="L512"/>
      <c r="M512"/>
    </row>
    <row r="513" spans="1:13" ht="15">
      <c r="A513"/>
      <c r="B513"/>
      <c r="C513"/>
      <c r="D513"/>
      <c r="E513"/>
      <c r="F513" s="190"/>
      <c r="G513"/>
      <c r="H513"/>
      <c r="I513"/>
      <c r="J513"/>
      <c r="K513"/>
      <c r="L513"/>
      <c r="M513"/>
    </row>
    <row r="514" spans="1:13" ht="15">
      <c r="A514"/>
      <c r="B514"/>
      <c r="C514"/>
      <c r="D514"/>
      <c r="E514"/>
      <c r="F514" s="190"/>
      <c r="G514"/>
      <c r="H514"/>
      <c r="I514"/>
      <c r="J514"/>
      <c r="K514"/>
      <c r="L514"/>
      <c r="M514"/>
    </row>
    <row r="515" spans="1:13" ht="15">
      <c r="A515"/>
      <c r="B515"/>
      <c r="C515"/>
      <c r="D515"/>
      <c r="E515"/>
      <c r="F515" s="190"/>
      <c r="G515"/>
      <c r="H515"/>
      <c r="I515"/>
      <c r="J515"/>
      <c r="K515"/>
      <c r="L515"/>
      <c r="M515"/>
    </row>
    <row r="516" spans="1:13" ht="15">
      <c r="A516"/>
      <c r="B516"/>
      <c r="C516"/>
      <c r="D516"/>
      <c r="E516"/>
      <c r="F516" s="190"/>
      <c r="G516"/>
      <c r="H516"/>
      <c r="I516"/>
      <c r="J516"/>
      <c r="K516"/>
      <c r="L516"/>
      <c r="M516"/>
    </row>
    <row r="517" spans="1:13" ht="15">
      <c r="A517"/>
      <c r="B517"/>
      <c r="C517"/>
      <c r="D517"/>
      <c r="E517"/>
      <c r="F517" s="190"/>
      <c r="G517"/>
      <c r="H517"/>
      <c r="I517"/>
      <c r="J517"/>
      <c r="K517"/>
      <c r="L517"/>
      <c r="M517"/>
    </row>
    <row r="518" spans="1:13" ht="15">
      <c r="A518"/>
      <c r="B518"/>
      <c r="C518"/>
      <c r="D518"/>
      <c r="E518"/>
      <c r="F518" s="190"/>
      <c r="G518"/>
      <c r="H518"/>
      <c r="I518"/>
      <c r="J518"/>
      <c r="K518"/>
      <c r="L518"/>
      <c r="M518"/>
    </row>
    <row r="519" spans="1:13" ht="15">
      <c r="A519"/>
      <c r="B519"/>
      <c r="C519"/>
      <c r="D519"/>
      <c r="E519"/>
      <c r="F519" s="190"/>
      <c r="G519"/>
      <c r="H519"/>
      <c r="I519"/>
      <c r="J519"/>
      <c r="K519"/>
      <c r="L519"/>
      <c r="M519"/>
    </row>
    <row r="520" spans="1:13" ht="15">
      <c r="A520"/>
      <c r="B520"/>
      <c r="C520"/>
      <c r="D520"/>
      <c r="E520"/>
      <c r="F520" s="190"/>
      <c r="G520"/>
      <c r="H520"/>
      <c r="I520"/>
      <c r="J520"/>
      <c r="K520"/>
      <c r="L520"/>
      <c r="M520"/>
    </row>
    <row r="521" spans="1:13" ht="15">
      <c r="A521"/>
      <c r="B521"/>
      <c r="C521"/>
      <c r="D521"/>
      <c r="E521"/>
      <c r="F521" s="190"/>
      <c r="G521"/>
      <c r="H521"/>
      <c r="I521"/>
      <c r="J521"/>
      <c r="K521"/>
      <c r="L521"/>
      <c r="M521"/>
    </row>
    <row r="522" spans="1:13" ht="15">
      <c r="A522"/>
      <c r="B522"/>
      <c r="C522"/>
      <c r="D522"/>
      <c r="E522"/>
      <c r="F522" s="190"/>
      <c r="G522"/>
      <c r="H522"/>
      <c r="I522"/>
      <c r="J522"/>
      <c r="K522"/>
      <c r="L522"/>
      <c r="M522"/>
    </row>
    <row r="523" spans="1:13" ht="15">
      <c r="A523"/>
      <c r="B523"/>
      <c r="C523"/>
      <c r="D523"/>
      <c r="E523"/>
      <c r="F523" s="190"/>
      <c r="G523"/>
      <c r="H523"/>
      <c r="I523"/>
      <c r="J523"/>
      <c r="K523"/>
      <c r="L523"/>
      <c r="M523"/>
    </row>
    <row r="524" spans="1:13" ht="15">
      <c r="A524"/>
      <c r="B524"/>
      <c r="C524"/>
      <c r="D524"/>
      <c r="E524"/>
      <c r="F524" s="190"/>
      <c r="G524"/>
      <c r="H524"/>
      <c r="I524"/>
      <c r="J524"/>
      <c r="K524"/>
      <c r="L524"/>
      <c r="M524"/>
    </row>
    <row r="525" spans="1:13" ht="15">
      <c r="A525"/>
      <c r="B525"/>
      <c r="C525"/>
      <c r="D525"/>
      <c r="E525"/>
      <c r="F525" s="190"/>
      <c r="G525"/>
      <c r="H525"/>
      <c r="I525"/>
      <c r="J525"/>
      <c r="K525"/>
      <c r="L525"/>
      <c r="M525"/>
    </row>
    <row r="526" spans="1:13" ht="15">
      <c r="A526"/>
      <c r="B526"/>
      <c r="C526"/>
      <c r="D526"/>
      <c r="E526"/>
      <c r="F526" s="190"/>
      <c r="G526"/>
      <c r="H526"/>
      <c r="I526"/>
      <c r="J526"/>
      <c r="K526"/>
      <c r="L526"/>
      <c r="M526"/>
    </row>
    <row r="527" spans="1:13" ht="15">
      <c r="A527"/>
      <c r="B527"/>
      <c r="C527"/>
      <c r="D527"/>
      <c r="E527"/>
      <c r="F527" s="190"/>
      <c r="G527"/>
      <c r="H527"/>
      <c r="I527"/>
      <c r="J527"/>
      <c r="K527"/>
      <c r="L527"/>
      <c r="M527"/>
    </row>
    <row r="528" spans="1:13" ht="15">
      <c r="A528"/>
      <c r="B528"/>
      <c r="C528"/>
      <c r="D528"/>
      <c r="E528"/>
      <c r="F528" s="190"/>
      <c r="G528"/>
      <c r="H528"/>
      <c r="I528"/>
      <c r="J528"/>
      <c r="K528"/>
      <c r="L528"/>
      <c r="M528"/>
    </row>
    <row r="529" spans="1:13" ht="15">
      <c r="A529"/>
      <c r="B529"/>
      <c r="C529"/>
      <c r="D529"/>
      <c r="E529"/>
      <c r="F529" s="190"/>
      <c r="G529"/>
      <c r="H529"/>
      <c r="I529"/>
      <c r="J529"/>
      <c r="K529"/>
      <c r="L529"/>
      <c r="M529"/>
    </row>
    <row r="530" spans="1:13" ht="15">
      <c r="A530"/>
      <c r="B530"/>
      <c r="C530"/>
      <c r="D530"/>
      <c r="E530"/>
      <c r="F530" s="190"/>
      <c r="G530"/>
      <c r="H530"/>
      <c r="I530"/>
      <c r="J530"/>
      <c r="K530"/>
      <c r="L530"/>
      <c r="M530"/>
    </row>
    <row r="531" spans="1:13" ht="15">
      <c r="A531"/>
      <c r="B531"/>
      <c r="C531"/>
      <c r="D531"/>
      <c r="E531"/>
      <c r="F531" s="190"/>
      <c r="G531"/>
      <c r="H531"/>
      <c r="I531"/>
      <c r="J531"/>
      <c r="K531"/>
      <c r="L531"/>
      <c r="M531"/>
    </row>
    <row r="532" spans="1:13" ht="15">
      <c r="A532"/>
      <c r="B532"/>
      <c r="C532"/>
      <c r="D532"/>
      <c r="E532"/>
      <c r="F532" s="190"/>
      <c r="G532"/>
      <c r="H532"/>
      <c r="I532"/>
      <c r="J532"/>
      <c r="K532"/>
      <c r="L532"/>
      <c r="M532"/>
    </row>
    <row r="533" spans="1:13" ht="15">
      <c r="A533"/>
      <c r="B533"/>
      <c r="C533"/>
      <c r="D533"/>
      <c r="E533"/>
      <c r="F533" s="190"/>
      <c r="G533"/>
      <c r="H533"/>
      <c r="I533"/>
      <c r="J533"/>
      <c r="K533"/>
      <c r="L533"/>
      <c r="M533"/>
    </row>
    <row r="534" spans="1:13" ht="15">
      <c r="A534"/>
      <c r="B534"/>
      <c r="C534"/>
      <c r="D534"/>
      <c r="E534"/>
      <c r="F534" s="190"/>
      <c r="G534"/>
      <c r="H534"/>
      <c r="I534"/>
      <c r="J534"/>
      <c r="K534"/>
      <c r="L534"/>
      <c r="M534"/>
    </row>
    <row r="535" spans="1:13" ht="15">
      <c r="A535"/>
      <c r="B535"/>
      <c r="C535"/>
      <c r="D535"/>
      <c r="E535"/>
      <c r="F535" s="190"/>
      <c r="G535"/>
      <c r="H535"/>
      <c r="I535"/>
      <c r="J535"/>
      <c r="K535"/>
      <c r="L535"/>
      <c r="M535"/>
    </row>
    <row r="536" spans="1:13" ht="15">
      <c r="A536"/>
      <c r="B536"/>
      <c r="C536"/>
      <c r="D536"/>
      <c r="E536"/>
      <c r="F536" s="190"/>
      <c r="G536"/>
      <c r="H536"/>
      <c r="I536"/>
      <c r="J536"/>
      <c r="K536"/>
      <c r="L536"/>
      <c r="M536"/>
    </row>
    <row r="537" spans="1:13" ht="15">
      <c r="A537"/>
      <c r="B537"/>
      <c r="C537"/>
      <c r="D537"/>
      <c r="E537"/>
      <c r="F537" s="190"/>
      <c r="G537"/>
      <c r="H537"/>
      <c r="I537"/>
      <c r="J537"/>
      <c r="K537"/>
      <c r="L537"/>
      <c r="M537"/>
    </row>
    <row r="538" spans="1:13" ht="15">
      <c r="A538"/>
      <c r="B538"/>
      <c r="C538"/>
      <c r="D538"/>
      <c r="E538"/>
      <c r="F538" s="190"/>
      <c r="G538"/>
      <c r="H538"/>
      <c r="I538"/>
      <c r="J538"/>
      <c r="K538"/>
      <c r="L538"/>
      <c r="M538"/>
    </row>
    <row r="539" spans="1:13" ht="15">
      <c r="A539"/>
      <c r="B539"/>
      <c r="C539"/>
      <c r="D539"/>
      <c r="E539"/>
      <c r="F539" s="190"/>
      <c r="G539"/>
      <c r="H539"/>
      <c r="I539"/>
      <c r="J539"/>
      <c r="K539"/>
      <c r="L539"/>
      <c r="M539"/>
    </row>
    <row r="540" spans="1:13" ht="15">
      <c r="A540"/>
      <c r="B540"/>
      <c r="C540"/>
      <c r="D540"/>
      <c r="E540"/>
      <c r="F540" s="190"/>
      <c r="G540"/>
      <c r="H540"/>
      <c r="I540"/>
      <c r="J540"/>
      <c r="K540"/>
      <c r="L540"/>
      <c r="M540"/>
    </row>
    <row r="541" spans="1:13" ht="15">
      <c r="A541"/>
      <c r="B541"/>
      <c r="C541"/>
      <c r="D541"/>
      <c r="E541"/>
      <c r="F541" s="190"/>
      <c r="G541"/>
      <c r="H541"/>
      <c r="I541"/>
      <c r="J541"/>
      <c r="K541"/>
      <c r="L541"/>
      <c r="M541"/>
    </row>
    <row r="542" spans="1:13" ht="15">
      <c r="A542"/>
      <c r="B542"/>
      <c r="C542"/>
      <c r="D542"/>
      <c r="E542"/>
      <c r="F542" s="190"/>
      <c r="G542"/>
      <c r="H542"/>
      <c r="I542"/>
      <c r="J542"/>
      <c r="K542"/>
      <c r="L542"/>
      <c r="M542"/>
    </row>
    <row r="543" spans="1:13" ht="15">
      <c r="A543"/>
      <c r="B543"/>
      <c r="C543"/>
      <c r="D543"/>
      <c r="E543"/>
      <c r="F543" s="190"/>
      <c r="G543"/>
      <c r="H543"/>
      <c r="I543"/>
      <c r="J543"/>
      <c r="K543"/>
      <c r="L543"/>
      <c r="M543"/>
    </row>
    <row r="544" spans="1:13" ht="15">
      <c r="A544"/>
      <c r="B544"/>
      <c r="C544"/>
      <c r="D544"/>
      <c r="E544"/>
      <c r="F544" s="190"/>
      <c r="G544"/>
      <c r="H544"/>
      <c r="I544"/>
      <c r="J544"/>
      <c r="K544"/>
      <c r="L544"/>
      <c r="M544"/>
    </row>
    <row r="545" spans="1:13" ht="15">
      <c r="A545"/>
      <c r="B545"/>
      <c r="C545"/>
      <c r="D545"/>
      <c r="E545"/>
      <c r="F545" s="190"/>
      <c r="G545"/>
      <c r="H545"/>
      <c r="I545"/>
      <c r="J545"/>
      <c r="K545"/>
      <c r="L545"/>
      <c r="M545"/>
    </row>
    <row r="546" spans="1:13" ht="15">
      <c r="A546"/>
      <c r="B546"/>
      <c r="C546"/>
      <c r="D546"/>
      <c r="E546"/>
      <c r="F546" s="190"/>
      <c r="G546"/>
      <c r="H546"/>
      <c r="I546"/>
      <c r="J546"/>
      <c r="K546"/>
      <c r="L546"/>
      <c r="M546"/>
    </row>
    <row r="547" spans="1:13" ht="15">
      <c r="A547"/>
      <c r="B547"/>
      <c r="C547"/>
      <c r="D547"/>
      <c r="E547"/>
      <c r="F547" s="190"/>
      <c r="G547"/>
      <c r="H547"/>
      <c r="I547"/>
      <c r="J547"/>
      <c r="K547"/>
      <c r="L547"/>
      <c r="M547"/>
    </row>
    <row r="548" spans="1:13" ht="15">
      <c r="A548"/>
      <c r="B548"/>
      <c r="C548"/>
      <c r="D548"/>
      <c r="E548"/>
      <c r="F548" s="190"/>
      <c r="G548"/>
      <c r="H548"/>
      <c r="I548"/>
      <c r="J548"/>
      <c r="K548"/>
      <c r="L548"/>
      <c r="M548"/>
    </row>
    <row r="549" spans="1:13" ht="15">
      <c r="A549"/>
      <c r="B549"/>
      <c r="C549"/>
      <c r="D549"/>
      <c r="E549"/>
      <c r="F549" s="190"/>
      <c r="G549"/>
      <c r="H549"/>
      <c r="I549"/>
      <c r="J549"/>
      <c r="K549"/>
      <c r="L549"/>
      <c r="M549"/>
    </row>
    <row r="550" spans="1:13" ht="15">
      <c r="A550"/>
      <c r="B550"/>
      <c r="C550"/>
      <c r="D550"/>
      <c r="E550"/>
      <c r="F550" s="190"/>
      <c r="G550"/>
      <c r="H550"/>
      <c r="I550"/>
      <c r="J550"/>
      <c r="K550"/>
      <c r="L550"/>
      <c r="M550"/>
    </row>
    <row r="551" spans="1:13" ht="15">
      <c r="A551"/>
      <c r="B551"/>
      <c r="C551"/>
      <c r="D551"/>
      <c r="E551"/>
      <c r="F551" s="190"/>
      <c r="G551"/>
      <c r="H551"/>
      <c r="I551"/>
      <c r="J551"/>
      <c r="K551"/>
      <c r="L551"/>
      <c r="M551"/>
    </row>
    <row r="552" spans="1:13" ht="15">
      <c r="A552"/>
      <c r="B552"/>
      <c r="C552"/>
      <c r="D552"/>
      <c r="E552"/>
      <c r="F552" s="190"/>
      <c r="G552"/>
      <c r="H552"/>
      <c r="I552"/>
      <c r="J552"/>
      <c r="K552"/>
      <c r="L552"/>
      <c r="M552"/>
    </row>
    <row r="553" spans="1:13" ht="15">
      <c r="A553"/>
      <c r="B553"/>
      <c r="C553"/>
      <c r="D553"/>
      <c r="E553"/>
      <c r="F553" s="190"/>
      <c r="G553"/>
      <c r="H553"/>
      <c r="I553"/>
      <c r="J553"/>
      <c r="K553"/>
      <c r="L553"/>
      <c r="M553"/>
    </row>
    <row r="554" spans="1:13" ht="15">
      <c r="A554"/>
      <c r="B554"/>
      <c r="C554"/>
      <c r="D554"/>
      <c r="E554"/>
      <c r="F554" s="190"/>
      <c r="G554"/>
      <c r="H554"/>
      <c r="I554"/>
      <c r="J554"/>
      <c r="K554"/>
      <c r="L554"/>
      <c r="M554"/>
    </row>
    <row r="555" spans="1:13" ht="15">
      <c r="A555"/>
      <c r="B555"/>
      <c r="C555"/>
      <c r="D555"/>
      <c r="E555"/>
      <c r="F555" s="190"/>
      <c r="G555"/>
      <c r="H555"/>
      <c r="I555"/>
      <c r="J555"/>
      <c r="K555"/>
      <c r="L555"/>
      <c r="M555"/>
    </row>
    <row r="556" spans="1:13" ht="15">
      <c r="A556"/>
      <c r="B556"/>
      <c r="C556"/>
      <c r="D556"/>
      <c r="E556"/>
      <c r="F556" s="190"/>
      <c r="G556"/>
      <c r="H556"/>
      <c r="I556"/>
      <c r="J556"/>
      <c r="K556"/>
      <c r="L556"/>
      <c r="M556"/>
    </row>
    <row r="557" spans="1:13" ht="15">
      <c r="A557"/>
      <c r="B557"/>
      <c r="C557"/>
      <c r="D557"/>
      <c r="E557"/>
      <c r="F557" s="190"/>
      <c r="G557"/>
      <c r="H557"/>
      <c r="I557"/>
      <c r="J557"/>
      <c r="K557"/>
      <c r="L557"/>
      <c r="M557"/>
    </row>
    <row r="558" spans="1:13" ht="15">
      <c r="A558"/>
      <c r="B558"/>
      <c r="C558"/>
      <c r="D558"/>
      <c r="E558"/>
      <c r="F558" s="190"/>
      <c r="G558"/>
      <c r="H558"/>
      <c r="I558"/>
      <c r="J558"/>
      <c r="K558"/>
      <c r="L558"/>
      <c r="M558"/>
    </row>
    <row r="559" spans="1:13" ht="15">
      <c r="A559"/>
      <c r="B559"/>
      <c r="C559"/>
      <c r="D559"/>
      <c r="E559"/>
      <c r="F559" s="190"/>
      <c r="G559"/>
      <c r="H559"/>
      <c r="I559"/>
      <c r="J559"/>
      <c r="K559"/>
      <c r="L559"/>
      <c r="M559"/>
    </row>
    <row r="560" spans="1:13" ht="15">
      <c r="A560"/>
      <c r="B560"/>
      <c r="C560"/>
      <c r="D560"/>
      <c r="E560"/>
      <c r="F560" s="190"/>
      <c r="G560"/>
      <c r="H560"/>
      <c r="I560"/>
      <c r="J560"/>
      <c r="K560"/>
      <c r="L560"/>
      <c r="M560"/>
    </row>
    <row r="561" spans="1:13" ht="15">
      <c r="A561"/>
      <c r="B561"/>
      <c r="C561"/>
      <c r="D561"/>
      <c r="E561"/>
      <c r="F561" s="190"/>
      <c r="G561"/>
      <c r="H561"/>
      <c r="I561"/>
      <c r="J561"/>
      <c r="K561"/>
      <c r="L561"/>
      <c r="M561"/>
    </row>
    <row r="562" spans="1:13" ht="15">
      <c r="A562"/>
      <c r="B562"/>
      <c r="C562"/>
      <c r="D562"/>
      <c r="E562"/>
      <c r="F562" s="190"/>
      <c r="G562"/>
      <c r="H562"/>
      <c r="I562"/>
      <c r="J562"/>
      <c r="K562"/>
      <c r="L562"/>
      <c r="M562"/>
    </row>
    <row r="563" spans="1:13" ht="15">
      <c r="A563"/>
      <c r="B563"/>
      <c r="C563"/>
      <c r="D563"/>
      <c r="E563"/>
      <c r="F563" s="190"/>
      <c r="G563"/>
      <c r="H563"/>
      <c r="I563"/>
      <c r="J563"/>
      <c r="K563"/>
      <c r="L563"/>
      <c r="M563"/>
    </row>
    <row r="564" spans="1:13" ht="15">
      <c r="A564"/>
      <c r="B564"/>
      <c r="C564"/>
      <c r="D564"/>
      <c r="E564"/>
      <c r="F564" s="190"/>
      <c r="G564"/>
      <c r="H564"/>
      <c r="I564"/>
      <c r="J564"/>
      <c r="K564"/>
      <c r="L564"/>
      <c r="M564"/>
    </row>
    <row r="565" spans="1:13" ht="15">
      <c r="A565"/>
      <c r="B565"/>
      <c r="C565"/>
      <c r="D565"/>
      <c r="E565"/>
      <c r="F565" s="190"/>
      <c r="G565"/>
      <c r="H565"/>
      <c r="I565"/>
      <c r="J565"/>
      <c r="K565"/>
      <c r="L565"/>
      <c r="M565"/>
    </row>
    <row r="566" spans="1:13" ht="15">
      <c r="A566"/>
      <c r="B566"/>
      <c r="C566"/>
      <c r="D566"/>
      <c r="E566"/>
      <c r="F566" s="190"/>
      <c r="G566"/>
      <c r="H566"/>
      <c r="I566"/>
      <c r="J566"/>
      <c r="K566"/>
      <c r="L566"/>
      <c r="M566"/>
    </row>
    <row r="567" spans="1:13" ht="15">
      <c r="A567"/>
      <c r="B567"/>
      <c r="C567"/>
      <c r="D567"/>
      <c r="E567"/>
      <c r="F567" s="190"/>
      <c r="G567"/>
      <c r="H567"/>
      <c r="I567"/>
      <c r="J567"/>
      <c r="K567"/>
      <c r="L567"/>
      <c r="M567"/>
    </row>
    <row r="568" spans="1:13" ht="15">
      <c r="A568"/>
      <c r="B568"/>
      <c r="C568"/>
      <c r="D568"/>
      <c r="E568"/>
      <c r="F568" s="190"/>
      <c r="G568"/>
      <c r="H568"/>
      <c r="I568"/>
      <c r="J568"/>
      <c r="K568"/>
      <c r="L568"/>
      <c r="M568"/>
    </row>
    <row r="569" spans="1:13" ht="15">
      <c r="A569"/>
      <c r="B569"/>
      <c r="C569"/>
      <c r="D569"/>
      <c r="E569"/>
      <c r="F569" s="190"/>
      <c r="G569"/>
      <c r="H569"/>
      <c r="I569"/>
      <c r="J569"/>
      <c r="K569"/>
      <c r="L569"/>
      <c r="M569"/>
    </row>
    <row r="570" spans="1:13" ht="15">
      <c r="A570"/>
      <c r="B570"/>
      <c r="C570"/>
      <c r="D570"/>
      <c r="E570"/>
      <c r="F570" s="190"/>
      <c r="G570"/>
      <c r="H570"/>
      <c r="I570"/>
      <c r="J570"/>
      <c r="K570"/>
      <c r="L570"/>
      <c r="M570"/>
    </row>
    <row r="571" spans="1:13" ht="15">
      <c r="A571"/>
      <c r="B571"/>
      <c r="C571"/>
      <c r="D571"/>
      <c r="E571"/>
      <c r="F571" s="190"/>
      <c r="G571"/>
      <c r="H571"/>
      <c r="I571"/>
      <c r="J571"/>
      <c r="K571"/>
      <c r="L571"/>
      <c r="M571"/>
    </row>
    <row r="572" spans="1:13" ht="15">
      <c r="A572"/>
      <c r="B572"/>
      <c r="C572"/>
      <c r="D572"/>
      <c r="E572"/>
      <c r="F572" s="190"/>
      <c r="G572"/>
      <c r="H572"/>
      <c r="I572"/>
      <c r="J572"/>
      <c r="K572"/>
      <c r="L572"/>
      <c r="M572"/>
    </row>
    <row r="573" spans="1:13" ht="15">
      <c r="A573"/>
      <c r="B573"/>
      <c r="C573"/>
      <c r="D573"/>
      <c r="E573"/>
      <c r="F573" s="190"/>
      <c r="G573"/>
      <c r="H573"/>
      <c r="I573"/>
      <c r="J573"/>
      <c r="K573"/>
      <c r="L573"/>
      <c r="M573"/>
    </row>
    <row r="574" spans="1:13" ht="15">
      <c r="A574"/>
      <c r="B574"/>
      <c r="C574"/>
      <c r="D574"/>
      <c r="E574"/>
      <c r="F574" s="190"/>
      <c r="G574"/>
      <c r="H574"/>
      <c r="I574"/>
      <c r="J574"/>
      <c r="K574"/>
      <c r="L574"/>
      <c r="M574"/>
    </row>
    <row r="575" spans="1:13" ht="15">
      <c r="A575"/>
      <c r="B575"/>
      <c r="C575"/>
      <c r="D575"/>
      <c r="E575"/>
      <c r="F575" s="190"/>
      <c r="G575"/>
      <c r="H575"/>
      <c r="I575"/>
      <c r="J575"/>
      <c r="K575"/>
      <c r="L575"/>
      <c r="M575"/>
    </row>
    <row r="576" spans="1:13" ht="15">
      <c r="A576"/>
      <c r="B576"/>
      <c r="C576"/>
      <c r="D576"/>
      <c r="E576"/>
      <c r="F576" s="190"/>
      <c r="G576"/>
      <c r="H576"/>
      <c r="I576"/>
      <c r="J576"/>
      <c r="K576"/>
      <c r="L576"/>
      <c r="M576"/>
    </row>
    <row r="577" spans="1:13" ht="15">
      <c r="A577"/>
      <c r="B577"/>
      <c r="C577"/>
      <c r="D577"/>
      <c r="E577"/>
      <c r="F577" s="190"/>
      <c r="G577"/>
      <c r="H577"/>
      <c r="I577"/>
      <c r="J577"/>
      <c r="K577"/>
      <c r="L577"/>
      <c r="M577"/>
    </row>
    <row r="578" spans="1:13" ht="15">
      <c r="A578"/>
      <c r="B578"/>
      <c r="C578"/>
      <c r="D578"/>
      <c r="E578"/>
      <c r="F578" s="190"/>
      <c r="G578"/>
      <c r="H578"/>
      <c r="I578"/>
      <c r="J578"/>
      <c r="K578"/>
      <c r="L578"/>
      <c r="M578"/>
    </row>
    <row r="579" spans="1:13" ht="15">
      <c r="A579"/>
      <c r="B579"/>
      <c r="C579"/>
      <c r="D579"/>
      <c r="E579"/>
      <c r="F579" s="190"/>
      <c r="G579"/>
      <c r="H579"/>
      <c r="I579"/>
      <c r="J579"/>
      <c r="K579"/>
      <c r="L579"/>
      <c r="M579"/>
    </row>
    <row r="580" spans="1:13" ht="15">
      <c r="A580"/>
      <c r="B580"/>
      <c r="C580"/>
      <c r="D580"/>
      <c r="E580"/>
      <c r="F580" s="190"/>
      <c r="G580"/>
      <c r="H580"/>
      <c r="I580"/>
      <c r="J580"/>
      <c r="K580"/>
      <c r="L580"/>
      <c r="M580"/>
    </row>
    <row r="581" spans="1:13" ht="15">
      <c r="A581"/>
      <c r="B581"/>
      <c r="C581"/>
      <c r="D581"/>
      <c r="E581"/>
      <c r="F581" s="190"/>
      <c r="G581"/>
      <c r="H581"/>
      <c r="I581"/>
      <c r="J581"/>
      <c r="K581"/>
      <c r="L581"/>
      <c r="M581"/>
    </row>
    <row r="582" spans="1:13" ht="15">
      <c r="A582"/>
      <c r="B582"/>
      <c r="C582"/>
      <c r="D582"/>
      <c r="E582"/>
      <c r="F582" s="190"/>
      <c r="G582"/>
      <c r="H582"/>
      <c r="I582"/>
      <c r="J582"/>
      <c r="K582"/>
      <c r="L582"/>
      <c r="M582"/>
    </row>
    <row r="583" spans="1:13" ht="15">
      <c r="A583"/>
      <c r="B583"/>
      <c r="C583"/>
      <c r="D583"/>
      <c r="E583"/>
      <c r="F583" s="190"/>
      <c r="G583"/>
      <c r="H583"/>
      <c r="I583"/>
      <c r="J583"/>
      <c r="K583"/>
      <c r="L583"/>
      <c r="M583"/>
    </row>
    <row r="584" spans="1:13" ht="15">
      <c r="A584"/>
      <c r="B584"/>
      <c r="C584"/>
      <c r="D584"/>
      <c r="E584"/>
      <c r="F584" s="190"/>
      <c r="G584"/>
      <c r="H584"/>
      <c r="I584"/>
      <c r="J584"/>
      <c r="K584"/>
      <c r="L584"/>
      <c r="M584"/>
    </row>
    <row r="585" spans="1:13" ht="15">
      <c r="A585"/>
      <c r="B585"/>
      <c r="C585"/>
      <c r="D585"/>
      <c r="E585"/>
      <c r="F585" s="190"/>
      <c r="G585"/>
      <c r="H585"/>
      <c r="I585"/>
      <c r="J585"/>
      <c r="K585"/>
      <c r="L585"/>
      <c r="M585"/>
    </row>
    <row r="586" spans="1:13" ht="15">
      <c r="A586"/>
      <c r="B586"/>
      <c r="C586"/>
      <c r="D586"/>
      <c r="E586"/>
      <c r="F586" s="190"/>
      <c r="G586"/>
      <c r="H586"/>
      <c r="I586"/>
      <c r="J586"/>
      <c r="K586"/>
      <c r="L586"/>
      <c r="M586"/>
    </row>
    <row r="587" spans="1:13" ht="15">
      <c r="A587"/>
      <c r="B587"/>
      <c r="C587"/>
      <c r="D587"/>
      <c r="E587"/>
      <c r="F587" s="190"/>
      <c r="G587"/>
      <c r="H587"/>
      <c r="I587"/>
      <c r="J587"/>
      <c r="K587"/>
      <c r="L587"/>
      <c r="M587"/>
    </row>
    <row r="588" spans="1:13" ht="15">
      <c r="A588"/>
      <c r="B588"/>
      <c r="C588"/>
      <c r="D588"/>
      <c r="E588"/>
      <c r="F588" s="190"/>
      <c r="G588"/>
      <c r="H588"/>
      <c r="I588"/>
      <c r="J588"/>
      <c r="K588"/>
      <c r="L588"/>
      <c r="M588"/>
    </row>
    <row r="589" spans="1:13" ht="15">
      <c r="A589"/>
      <c r="B589"/>
      <c r="C589"/>
      <c r="D589"/>
      <c r="E589"/>
      <c r="F589" s="190"/>
      <c r="G589"/>
      <c r="H589"/>
      <c r="I589"/>
      <c r="J589"/>
      <c r="K589"/>
      <c r="L589"/>
      <c r="M589"/>
    </row>
    <row r="590" spans="1:13" ht="15">
      <c r="A590"/>
      <c r="B590"/>
      <c r="C590"/>
      <c r="D590"/>
      <c r="E590"/>
      <c r="F590" s="190"/>
      <c r="G590"/>
      <c r="H590"/>
      <c r="I590"/>
      <c r="J590"/>
      <c r="K590"/>
      <c r="L590"/>
      <c r="M590"/>
    </row>
    <row r="591" spans="1:13" ht="15">
      <c r="A591"/>
      <c r="B591"/>
      <c r="C591"/>
      <c r="D591"/>
      <c r="E591"/>
      <c r="F591" s="190"/>
      <c r="G591"/>
      <c r="H591"/>
      <c r="I591"/>
      <c r="J591"/>
      <c r="K591"/>
      <c r="L591"/>
      <c r="M591"/>
    </row>
    <row r="592" spans="1:13" ht="15">
      <c r="A592"/>
      <c r="B592"/>
      <c r="C592"/>
      <c r="D592"/>
      <c r="E592"/>
      <c r="F592" s="190"/>
      <c r="G592"/>
      <c r="H592"/>
      <c r="I592"/>
      <c r="J592"/>
      <c r="K592"/>
      <c r="L592"/>
      <c r="M592"/>
    </row>
    <row r="593" spans="1:13" ht="15">
      <c r="A593"/>
      <c r="B593"/>
      <c r="C593"/>
      <c r="D593"/>
      <c r="E593"/>
      <c r="F593" s="190"/>
      <c r="G593"/>
      <c r="H593"/>
      <c r="I593"/>
      <c r="J593"/>
      <c r="K593"/>
      <c r="L593"/>
      <c r="M593"/>
    </row>
    <row r="594" spans="1:13" ht="15">
      <c r="A594"/>
      <c r="B594"/>
      <c r="C594"/>
      <c r="D594"/>
      <c r="E594"/>
      <c r="F594" s="190"/>
      <c r="G594"/>
      <c r="H594"/>
      <c r="I594"/>
      <c r="J594"/>
      <c r="K594"/>
      <c r="L594"/>
      <c r="M594"/>
    </row>
    <row r="595" spans="1:13" ht="15">
      <c r="A595"/>
      <c r="B595"/>
      <c r="C595"/>
      <c r="D595"/>
      <c r="E595"/>
      <c r="F595" s="190"/>
      <c r="G595"/>
      <c r="H595"/>
      <c r="I595"/>
      <c r="J595"/>
      <c r="K595"/>
      <c r="L595"/>
      <c r="M595"/>
    </row>
    <row r="596" spans="1:13" ht="15">
      <c r="A596"/>
      <c r="B596"/>
      <c r="C596"/>
      <c r="D596"/>
      <c r="E596"/>
      <c r="F596" s="190"/>
      <c r="G596"/>
      <c r="H596"/>
      <c r="I596"/>
      <c r="J596"/>
      <c r="K596"/>
      <c r="L596"/>
      <c r="M596"/>
    </row>
    <row r="597" spans="1:13" ht="15">
      <c r="A597"/>
      <c r="B597"/>
      <c r="C597"/>
      <c r="D597"/>
      <c r="E597"/>
      <c r="F597" s="190"/>
      <c r="G597"/>
      <c r="H597"/>
      <c r="I597"/>
      <c r="J597"/>
      <c r="K597"/>
      <c r="L597"/>
      <c r="M597"/>
    </row>
    <row r="598" spans="1:13" ht="15">
      <c r="A598"/>
      <c r="B598"/>
      <c r="C598"/>
      <c r="D598"/>
      <c r="E598"/>
      <c r="F598" s="190"/>
      <c r="G598"/>
      <c r="H598"/>
      <c r="I598"/>
      <c r="J598"/>
      <c r="K598"/>
      <c r="L598"/>
      <c r="M598"/>
    </row>
    <row r="599" spans="1:13" ht="15">
      <c r="A599"/>
      <c r="B599"/>
      <c r="C599"/>
      <c r="D599"/>
      <c r="E599"/>
      <c r="F599" s="190"/>
      <c r="G599"/>
      <c r="H599"/>
      <c r="I599"/>
      <c r="J599"/>
      <c r="K599"/>
      <c r="L599"/>
      <c r="M599"/>
    </row>
    <row r="600" spans="1:13" ht="15">
      <c r="A600"/>
      <c r="B600"/>
      <c r="C600"/>
      <c r="D600"/>
      <c r="E600"/>
      <c r="F600" s="190"/>
      <c r="G600"/>
      <c r="H600"/>
      <c r="I600"/>
      <c r="J600"/>
      <c r="K600"/>
      <c r="L600"/>
      <c r="M600"/>
    </row>
    <row r="601" spans="1:13" ht="15">
      <c r="A601"/>
      <c r="B601"/>
      <c r="C601"/>
      <c r="D601"/>
      <c r="E601"/>
      <c r="F601" s="190"/>
      <c r="G601"/>
      <c r="H601"/>
      <c r="I601"/>
      <c r="J601"/>
      <c r="K601"/>
      <c r="L601"/>
      <c r="M601"/>
    </row>
    <row r="602" spans="1:13" ht="15">
      <c r="A602"/>
      <c r="B602"/>
      <c r="C602"/>
      <c r="D602"/>
      <c r="E602"/>
      <c r="F602" s="190"/>
      <c r="G602"/>
      <c r="H602"/>
      <c r="I602"/>
      <c r="J602"/>
      <c r="K602"/>
      <c r="L602"/>
      <c r="M602"/>
    </row>
    <row r="603" spans="1:13" ht="15">
      <c r="A603"/>
      <c r="B603"/>
      <c r="C603"/>
      <c r="D603"/>
      <c r="E603"/>
      <c r="F603" s="190"/>
      <c r="G603"/>
      <c r="H603"/>
      <c r="I603"/>
      <c r="J603"/>
      <c r="K603"/>
      <c r="L603"/>
      <c r="M603"/>
    </row>
    <row r="604" spans="1:13" ht="15">
      <c r="A604"/>
      <c r="B604"/>
      <c r="C604"/>
      <c r="D604"/>
      <c r="E604"/>
      <c r="F604" s="190"/>
      <c r="G604"/>
      <c r="H604"/>
      <c r="I604"/>
      <c r="J604"/>
      <c r="K604"/>
      <c r="L604"/>
      <c r="M604"/>
    </row>
    <row r="605" spans="1:13" ht="15">
      <c r="A605"/>
      <c r="B605"/>
      <c r="C605"/>
      <c r="D605"/>
      <c r="E605"/>
      <c r="F605" s="190"/>
      <c r="G605"/>
      <c r="H605"/>
      <c r="I605"/>
      <c r="J605"/>
      <c r="K605"/>
      <c r="L605"/>
      <c r="M605"/>
    </row>
    <row r="606" spans="1:13" ht="15">
      <c r="A606"/>
      <c r="B606"/>
      <c r="C606"/>
      <c r="D606"/>
      <c r="E606"/>
      <c r="F606" s="190"/>
      <c r="G606"/>
      <c r="H606"/>
      <c r="I606"/>
      <c r="J606"/>
      <c r="K606"/>
      <c r="L606"/>
      <c r="M606"/>
    </row>
    <row r="607" spans="1:13" ht="15">
      <c r="A607"/>
      <c r="B607"/>
      <c r="C607"/>
      <c r="D607"/>
      <c r="E607"/>
      <c r="F607" s="190"/>
      <c r="G607"/>
      <c r="H607"/>
      <c r="I607"/>
      <c r="J607"/>
      <c r="K607"/>
      <c r="L607"/>
      <c r="M607"/>
    </row>
    <row r="608" spans="1:13" ht="15">
      <c r="A608"/>
      <c r="B608"/>
      <c r="C608"/>
      <c r="D608"/>
      <c r="E608"/>
      <c r="F608" s="190"/>
      <c r="G608"/>
      <c r="H608"/>
      <c r="I608"/>
      <c r="J608"/>
      <c r="K608"/>
      <c r="L608"/>
      <c r="M608"/>
    </row>
    <row r="609" spans="1:13" ht="15">
      <c r="A609"/>
      <c r="B609"/>
      <c r="C609"/>
      <c r="D609"/>
      <c r="E609"/>
      <c r="F609" s="190"/>
      <c r="G609"/>
      <c r="H609"/>
      <c r="I609"/>
      <c r="J609"/>
      <c r="K609"/>
      <c r="L609"/>
      <c r="M609"/>
    </row>
    <row r="610" spans="1:13" ht="15">
      <c r="A610"/>
      <c r="B610"/>
      <c r="C610"/>
      <c r="D610"/>
      <c r="E610"/>
      <c r="F610" s="190"/>
      <c r="G610"/>
      <c r="H610"/>
      <c r="I610"/>
      <c r="J610"/>
      <c r="K610"/>
      <c r="L610"/>
      <c r="M610"/>
    </row>
    <row r="611" spans="1:13" ht="15">
      <c r="A611"/>
      <c r="B611"/>
      <c r="C611"/>
      <c r="D611"/>
      <c r="E611"/>
      <c r="F611" s="190"/>
      <c r="G611"/>
      <c r="H611"/>
      <c r="I611"/>
      <c r="J611"/>
      <c r="K611"/>
      <c r="L611"/>
      <c r="M611"/>
    </row>
    <row r="612" spans="1:13" ht="15">
      <c r="A612"/>
      <c r="B612"/>
      <c r="C612"/>
      <c r="D612"/>
      <c r="E612"/>
      <c r="F612" s="190"/>
      <c r="G612"/>
      <c r="H612"/>
      <c r="I612"/>
      <c r="J612"/>
      <c r="K612"/>
      <c r="L612"/>
      <c r="M612"/>
    </row>
    <row r="613" spans="1:13" ht="15">
      <c r="A613"/>
      <c r="B613"/>
      <c r="C613"/>
      <c r="D613"/>
      <c r="E613"/>
      <c r="F613" s="190"/>
      <c r="G613"/>
      <c r="H613"/>
      <c r="I613"/>
      <c r="J613"/>
      <c r="K613"/>
      <c r="L613"/>
      <c r="M613"/>
    </row>
    <row r="614" spans="1:13" ht="15">
      <c r="A614"/>
      <c r="B614"/>
      <c r="C614"/>
      <c r="D614"/>
      <c r="E614"/>
      <c r="F614" s="190"/>
      <c r="G614"/>
      <c r="H614"/>
      <c r="I614"/>
      <c r="J614"/>
      <c r="K614"/>
      <c r="L614"/>
      <c r="M614"/>
    </row>
    <row r="615" spans="1:13" ht="15">
      <c r="A615"/>
      <c r="B615"/>
      <c r="C615"/>
      <c r="D615"/>
      <c r="E615"/>
      <c r="F615" s="190"/>
      <c r="G615"/>
      <c r="H615"/>
      <c r="I615"/>
      <c r="J615"/>
      <c r="K615"/>
      <c r="L615"/>
      <c r="M615"/>
    </row>
    <row r="616" spans="1:13" ht="15">
      <c r="A616"/>
      <c r="B616"/>
      <c r="C616"/>
      <c r="D616"/>
      <c r="E616"/>
      <c r="F616" s="190"/>
      <c r="G616"/>
      <c r="H616"/>
      <c r="I616"/>
      <c r="J616"/>
      <c r="K616"/>
      <c r="L616"/>
      <c r="M616"/>
    </row>
    <row r="617" spans="1:13" ht="15">
      <c r="A617"/>
      <c r="B617"/>
      <c r="C617"/>
      <c r="D617"/>
      <c r="E617"/>
      <c r="F617" s="190"/>
      <c r="G617"/>
      <c r="H617"/>
      <c r="I617"/>
      <c r="J617"/>
      <c r="K617"/>
      <c r="L617"/>
      <c r="M617"/>
    </row>
    <row r="618" spans="1:13" ht="15">
      <c r="A618"/>
      <c r="B618"/>
      <c r="C618"/>
      <c r="D618"/>
      <c r="E618"/>
      <c r="F618" s="190"/>
      <c r="G618"/>
      <c r="H618"/>
      <c r="I618"/>
      <c r="J618"/>
      <c r="K618"/>
      <c r="L618"/>
      <c r="M618"/>
    </row>
    <row r="619" spans="1:13" ht="15">
      <c r="A619"/>
      <c r="B619"/>
      <c r="C619"/>
      <c r="D619"/>
      <c r="E619"/>
      <c r="F619" s="190"/>
      <c r="G619"/>
      <c r="H619"/>
      <c r="I619"/>
      <c r="J619"/>
      <c r="K619"/>
      <c r="L619"/>
      <c r="M619"/>
    </row>
    <row r="620" spans="1:13" ht="15">
      <c r="A620"/>
      <c r="B620"/>
      <c r="C620"/>
      <c r="D620"/>
      <c r="E620"/>
      <c r="F620" s="190"/>
      <c r="G620"/>
      <c r="H620"/>
      <c r="I620"/>
      <c r="J620"/>
      <c r="K620"/>
      <c r="L620"/>
      <c r="M620"/>
    </row>
    <row r="621" spans="1:13" ht="15">
      <c r="A621"/>
      <c r="B621"/>
      <c r="C621"/>
      <c r="D621"/>
      <c r="E621"/>
      <c r="F621" s="190"/>
      <c r="G621"/>
      <c r="H621"/>
      <c r="I621"/>
      <c r="J621"/>
      <c r="K621"/>
      <c r="L621"/>
      <c r="M621"/>
    </row>
    <row r="622" spans="1:13" ht="15">
      <c r="A622"/>
      <c r="B622"/>
      <c r="C622"/>
      <c r="D622"/>
      <c r="E622"/>
      <c r="F622" s="190"/>
      <c r="G622"/>
      <c r="H622"/>
      <c r="I622"/>
      <c r="J622"/>
      <c r="K622"/>
      <c r="L622"/>
      <c r="M622"/>
    </row>
    <row r="623" spans="1:13" ht="15">
      <c r="A623"/>
      <c r="B623"/>
      <c r="C623"/>
      <c r="D623"/>
      <c r="E623"/>
      <c r="F623" s="190"/>
      <c r="G623"/>
      <c r="H623"/>
      <c r="I623"/>
      <c r="J623"/>
      <c r="K623"/>
      <c r="L623"/>
      <c r="M623"/>
    </row>
    <row r="624" spans="1:13" ht="15">
      <c r="A624"/>
      <c r="B624"/>
      <c r="C624"/>
      <c r="D624"/>
      <c r="E624"/>
      <c r="F624" s="190"/>
      <c r="G624"/>
      <c r="H624"/>
      <c r="I624"/>
      <c r="J624"/>
      <c r="K624"/>
      <c r="L624"/>
      <c r="M624"/>
    </row>
    <row r="625" spans="1:13" ht="15">
      <c r="A625"/>
      <c r="B625"/>
      <c r="C625"/>
      <c r="D625"/>
      <c r="E625"/>
      <c r="F625" s="190"/>
      <c r="G625"/>
      <c r="H625"/>
      <c r="I625"/>
      <c r="J625"/>
      <c r="K625"/>
      <c r="L625"/>
      <c r="M625"/>
    </row>
    <row r="626" spans="1:13" ht="15">
      <c r="A626"/>
      <c r="B626"/>
      <c r="C626"/>
      <c r="D626"/>
      <c r="E626"/>
      <c r="F626" s="190"/>
      <c r="G626"/>
      <c r="H626"/>
      <c r="I626"/>
      <c r="J626"/>
      <c r="K626"/>
      <c r="L626"/>
      <c r="M626"/>
    </row>
    <row r="627" spans="1:13" ht="15">
      <c r="A627"/>
      <c r="B627"/>
      <c r="C627"/>
      <c r="D627"/>
      <c r="E627"/>
      <c r="F627" s="190"/>
      <c r="G627"/>
      <c r="H627"/>
      <c r="I627"/>
      <c r="J627"/>
      <c r="K627"/>
      <c r="L627"/>
      <c r="M627"/>
    </row>
    <row r="628" spans="1:13" ht="15">
      <c r="A628"/>
      <c r="B628"/>
      <c r="C628"/>
      <c r="D628"/>
      <c r="E628"/>
      <c r="F628" s="190"/>
      <c r="G628"/>
      <c r="H628"/>
      <c r="I628"/>
      <c r="J628"/>
      <c r="K628"/>
      <c r="L628"/>
      <c r="M628"/>
    </row>
    <row r="629" spans="1:13" ht="15">
      <c r="A629"/>
      <c r="B629"/>
      <c r="C629"/>
      <c r="D629"/>
      <c r="E629"/>
      <c r="F629" s="190"/>
      <c r="G629"/>
      <c r="H629"/>
      <c r="I629"/>
      <c r="J629"/>
      <c r="K629"/>
      <c r="L629"/>
      <c r="M629"/>
    </row>
    <row r="630" spans="1:13" ht="15">
      <c r="A630"/>
      <c r="B630"/>
      <c r="C630"/>
      <c r="D630"/>
      <c r="E630"/>
      <c r="F630" s="190"/>
      <c r="G630"/>
      <c r="H630"/>
      <c r="I630"/>
      <c r="J630"/>
      <c r="K630"/>
      <c r="L630"/>
      <c r="M630"/>
    </row>
    <row r="631" spans="1:13" ht="15">
      <c r="A631"/>
      <c r="B631"/>
      <c r="C631"/>
      <c r="D631"/>
      <c r="E631"/>
      <c r="F631" s="190"/>
      <c r="G631"/>
      <c r="H631"/>
      <c r="I631"/>
      <c r="J631"/>
      <c r="K631"/>
      <c r="L631"/>
      <c r="M631"/>
    </row>
    <row r="632" spans="1:13" ht="15">
      <c r="A632"/>
      <c r="B632"/>
      <c r="C632"/>
      <c r="D632"/>
      <c r="E632"/>
      <c r="F632" s="190"/>
      <c r="G632"/>
      <c r="H632"/>
      <c r="I632"/>
      <c r="J632"/>
      <c r="K632"/>
      <c r="L632"/>
      <c r="M632"/>
    </row>
    <row r="633" spans="1:13" ht="15">
      <c r="A633"/>
      <c r="B633"/>
      <c r="C633"/>
      <c r="D633"/>
      <c r="E633"/>
      <c r="F633" s="190"/>
      <c r="G633"/>
      <c r="H633"/>
      <c r="I633"/>
      <c r="J633"/>
      <c r="K633"/>
      <c r="L633"/>
      <c r="M633"/>
    </row>
    <row r="634" spans="1:13" ht="15">
      <c r="A634"/>
      <c r="B634"/>
      <c r="C634"/>
      <c r="D634"/>
      <c r="E634"/>
      <c r="F634" s="190"/>
      <c r="G634"/>
      <c r="H634"/>
      <c r="I634"/>
      <c r="J634"/>
      <c r="K634"/>
      <c r="L634"/>
      <c r="M634"/>
    </row>
    <row r="635" spans="1:13" ht="15">
      <c r="A635"/>
      <c r="B635"/>
      <c r="C635"/>
      <c r="D635"/>
      <c r="E635"/>
      <c r="F635" s="190"/>
      <c r="G635"/>
      <c r="H635"/>
      <c r="I635"/>
      <c r="J635"/>
      <c r="K635"/>
      <c r="L635"/>
      <c r="M635"/>
    </row>
    <row r="636" spans="1:13" ht="15">
      <c r="A636"/>
      <c r="B636"/>
      <c r="C636"/>
      <c r="D636"/>
      <c r="E636"/>
      <c r="F636" s="190"/>
      <c r="G636"/>
      <c r="H636"/>
      <c r="I636"/>
      <c r="J636"/>
      <c r="K636"/>
      <c r="L636"/>
      <c r="M636"/>
    </row>
    <row r="637" spans="1:13" ht="15">
      <c r="A637"/>
      <c r="B637"/>
      <c r="C637"/>
      <c r="D637"/>
      <c r="E637"/>
      <c r="F637" s="190"/>
      <c r="G637"/>
      <c r="H637"/>
      <c r="I637"/>
      <c r="J637"/>
      <c r="K637"/>
      <c r="L637"/>
      <c r="M637"/>
    </row>
    <row r="638" spans="1:13" ht="15">
      <c r="A638"/>
      <c r="B638"/>
      <c r="C638"/>
      <c r="D638"/>
      <c r="E638"/>
      <c r="F638" s="190"/>
      <c r="G638"/>
      <c r="H638"/>
      <c r="I638"/>
      <c r="J638"/>
      <c r="K638"/>
      <c r="L638"/>
      <c r="M638"/>
    </row>
    <row r="639" spans="1:13" ht="15">
      <c r="A639"/>
      <c r="B639"/>
      <c r="C639"/>
      <c r="D639"/>
      <c r="E639"/>
      <c r="F639" s="190"/>
      <c r="G639"/>
      <c r="H639"/>
      <c r="I639"/>
      <c r="J639"/>
      <c r="K639"/>
      <c r="L639"/>
      <c r="M639"/>
    </row>
    <row r="640" spans="1:13" ht="15">
      <c r="A640"/>
      <c r="B640"/>
      <c r="C640"/>
      <c r="D640"/>
      <c r="E640"/>
      <c r="F640" s="190"/>
      <c r="G640"/>
      <c r="H640"/>
      <c r="I640"/>
      <c r="J640"/>
      <c r="K640"/>
      <c r="L640"/>
      <c r="M640"/>
    </row>
    <row r="641" spans="1:13" ht="15">
      <c r="A641"/>
      <c r="B641"/>
      <c r="C641"/>
      <c r="D641"/>
      <c r="E641"/>
      <c r="F641" s="190"/>
      <c r="G641"/>
      <c r="H641"/>
      <c r="I641"/>
      <c r="J641"/>
      <c r="K641"/>
      <c r="L641"/>
      <c r="M641"/>
    </row>
    <row r="642" spans="1:13" ht="15">
      <c r="A642"/>
      <c r="B642"/>
      <c r="C642"/>
      <c r="D642"/>
      <c r="E642"/>
      <c r="F642" s="190"/>
      <c r="G642"/>
      <c r="H642"/>
      <c r="I642"/>
      <c r="J642"/>
      <c r="K642"/>
      <c r="L642"/>
      <c r="M642"/>
    </row>
    <row r="643" spans="1:13" ht="15">
      <c r="A643"/>
      <c r="B643"/>
      <c r="C643"/>
      <c r="D643"/>
      <c r="E643"/>
      <c r="F643" s="190"/>
      <c r="G643"/>
      <c r="H643"/>
      <c r="I643"/>
      <c r="J643"/>
      <c r="K643"/>
      <c r="L643"/>
      <c r="M643"/>
    </row>
    <row r="644" spans="1:13" ht="15">
      <c r="A644"/>
      <c r="B644"/>
      <c r="C644"/>
      <c r="D644"/>
      <c r="E644"/>
      <c r="F644" s="190"/>
      <c r="G644"/>
      <c r="H644"/>
      <c r="I644"/>
      <c r="J644"/>
      <c r="K644"/>
      <c r="L644"/>
      <c r="M644"/>
    </row>
    <row r="645" spans="1:13" ht="15">
      <c r="A645"/>
      <c r="B645"/>
      <c r="C645"/>
      <c r="D645"/>
      <c r="E645"/>
      <c r="F645" s="190"/>
      <c r="G645"/>
      <c r="H645"/>
      <c r="I645"/>
      <c r="J645"/>
      <c r="K645"/>
      <c r="L645"/>
      <c r="M645"/>
    </row>
    <row r="646" spans="1:13" ht="15">
      <c r="A646"/>
      <c r="B646"/>
      <c r="C646"/>
      <c r="D646"/>
      <c r="E646"/>
      <c r="F646" s="190"/>
      <c r="G646"/>
      <c r="H646"/>
      <c r="I646"/>
      <c r="J646"/>
      <c r="K646"/>
      <c r="L646"/>
      <c r="M646"/>
    </row>
    <row r="647" spans="1:13" ht="15">
      <c r="A647"/>
      <c r="B647"/>
      <c r="C647"/>
      <c r="D647"/>
      <c r="E647"/>
      <c r="F647" s="190"/>
      <c r="G647"/>
      <c r="H647"/>
      <c r="I647"/>
      <c r="J647"/>
      <c r="K647"/>
      <c r="L647"/>
      <c r="M647"/>
    </row>
    <row r="648" spans="1:13" ht="15">
      <c r="A648"/>
      <c r="B648"/>
      <c r="C648"/>
      <c r="D648"/>
      <c r="E648"/>
      <c r="F648" s="190"/>
      <c r="G648"/>
      <c r="H648"/>
      <c r="I648"/>
      <c r="J648"/>
      <c r="K648"/>
      <c r="L648"/>
      <c r="M648"/>
    </row>
    <row r="649" spans="1:13" ht="15">
      <c r="A649"/>
      <c r="B649"/>
      <c r="C649"/>
      <c r="D649"/>
      <c r="E649"/>
      <c r="F649" s="190"/>
      <c r="G649"/>
      <c r="H649"/>
      <c r="I649"/>
      <c r="J649"/>
      <c r="K649"/>
      <c r="L649"/>
      <c r="M649"/>
    </row>
    <row r="650" spans="1:13" ht="15">
      <c r="A650"/>
      <c r="B650"/>
      <c r="C650"/>
      <c r="D650"/>
      <c r="E650"/>
      <c r="F650" s="190"/>
      <c r="G650"/>
      <c r="H650"/>
      <c r="I650"/>
      <c r="J650"/>
      <c r="K650"/>
      <c r="L650"/>
      <c r="M650"/>
    </row>
    <row r="651" spans="1:13" ht="15">
      <c r="A651"/>
      <c r="B651"/>
      <c r="C651"/>
      <c r="D651"/>
      <c r="E651"/>
      <c r="F651" s="190"/>
      <c r="G651"/>
      <c r="H651"/>
      <c r="I651"/>
      <c r="J651"/>
      <c r="K651"/>
      <c r="L651"/>
      <c r="M651"/>
    </row>
    <row r="652" spans="1:13" ht="15">
      <c r="A652"/>
      <c r="B652"/>
      <c r="C652"/>
      <c r="D652"/>
      <c r="E652"/>
      <c r="F652" s="190"/>
      <c r="G652"/>
      <c r="H652"/>
      <c r="I652"/>
      <c r="J652"/>
      <c r="K652"/>
      <c r="L652"/>
      <c r="M652"/>
    </row>
    <row r="653" spans="1:13" ht="15">
      <c r="A653"/>
      <c r="B653"/>
      <c r="C653"/>
      <c r="D653"/>
      <c r="E653"/>
      <c r="F653" s="190"/>
      <c r="G653"/>
      <c r="H653"/>
      <c r="I653"/>
      <c r="J653"/>
      <c r="K653"/>
      <c r="L653"/>
      <c r="M653"/>
    </row>
    <row r="654" spans="1:13" ht="15">
      <c r="A654"/>
      <c r="B654"/>
      <c r="C654"/>
      <c r="D654"/>
      <c r="E654"/>
      <c r="F654" s="190"/>
      <c r="G654"/>
      <c r="H654"/>
      <c r="I654"/>
      <c r="J654"/>
      <c r="K654"/>
      <c r="L654"/>
      <c r="M654"/>
    </row>
    <row r="655" spans="1:13" ht="15">
      <c r="A655"/>
      <c r="B655"/>
      <c r="C655"/>
      <c r="D655"/>
      <c r="E655"/>
      <c r="F655" s="190"/>
      <c r="G655"/>
      <c r="H655"/>
      <c r="I655"/>
      <c r="J655"/>
      <c r="K655"/>
      <c r="L655"/>
      <c r="M655"/>
    </row>
    <row r="656" spans="1:13" ht="15">
      <c r="A656"/>
      <c r="B656"/>
      <c r="C656"/>
      <c r="D656"/>
      <c r="E656"/>
      <c r="F656" s="190"/>
      <c r="G656"/>
      <c r="H656"/>
      <c r="I656"/>
      <c r="J656"/>
      <c r="K656"/>
      <c r="L656"/>
      <c r="M656"/>
    </row>
    <row r="657" spans="1:13" ht="15">
      <c r="A657"/>
      <c r="B657"/>
      <c r="C657"/>
      <c r="D657"/>
      <c r="E657"/>
      <c r="F657" s="190"/>
      <c r="G657"/>
      <c r="H657"/>
      <c r="I657"/>
      <c r="J657"/>
      <c r="K657"/>
      <c r="L657"/>
      <c r="M657"/>
    </row>
    <row r="658" spans="1:13" ht="15">
      <c r="A658"/>
      <c r="B658"/>
      <c r="C658"/>
      <c r="D658"/>
      <c r="E658"/>
      <c r="F658" s="190"/>
      <c r="G658"/>
      <c r="H658"/>
      <c r="I658"/>
      <c r="J658"/>
      <c r="K658"/>
      <c r="L658"/>
      <c r="M658"/>
    </row>
    <row r="659" spans="1:13" ht="15">
      <c r="A659"/>
      <c r="B659"/>
      <c r="C659"/>
      <c r="D659"/>
      <c r="E659"/>
      <c r="F659" s="190"/>
      <c r="G659"/>
      <c r="H659"/>
      <c r="I659"/>
      <c r="J659"/>
      <c r="K659"/>
      <c r="L659"/>
      <c r="M659"/>
    </row>
    <row r="660" spans="1:13" ht="15">
      <c r="A660"/>
      <c r="B660"/>
      <c r="C660"/>
      <c r="D660"/>
      <c r="E660"/>
      <c r="F660" s="190"/>
      <c r="G660"/>
      <c r="H660"/>
      <c r="I660"/>
      <c r="J660"/>
      <c r="K660"/>
      <c r="L660"/>
      <c r="M660"/>
    </row>
    <row r="661" spans="1:13" ht="15">
      <c r="A661"/>
      <c r="B661"/>
      <c r="C661"/>
      <c r="D661"/>
      <c r="E661"/>
      <c r="F661" s="190"/>
      <c r="G661"/>
      <c r="H661"/>
      <c r="I661"/>
      <c r="J661"/>
      <c r="K661"/>
      <c r="L661"/>
      <c r="M661"/>
    </row>
    <row r="662" spans="1:13" ht="15">
      <c r="A662"/>
      <c r="B662"/>
      <c r="C662"/>
      <c r="D662"/>
      <c r="E662"/>
      <c r="F662" s="190"/>
      <c r="G662"/>
      <c r="H662"/>
      <c r="I662"/>
      <c r="J662"/>
      <c r="K662"/>
      <c r="L662"/>
      <c r="M662"/>
    </row>
    <row r="663" spans="1:13" ht="15">
      <c r="A663"/>
      <c r="B663"/>
      <c r="C663"/>
      <c r="D663"/>
      <c r="E663"/>
      <c r="F663" s="190"/>
      <c r="G663"/>
      <c r="H663"/>
      <c r="I663"/>
      <c r="J663"/>
      <c r="K663"/>
      <c r="L663"/>
      <c r="M663"/>
    </row>
    <row r="664" spans="1:13" ht="15">
      <c r="A664"/>
      <c r="B664"/>
      <c r="C664"/>
      <c r="D664"/>
      <c r="E664"/>
      <c r="F664" s="190"/>
      <c r="G664"/>
      <c r="H664"/>
      <c r="I664"/>
      <c r="J664"/>
      <c r="K664"/>
      <c r="L664"/>
      <c r="M664"/>
    </row>
    <row r="665" spans="1:13" ht="15">
      <c r="A665"/>
      <c r="B665"/>
      <c r="C665"/>
      <c r="D665"/>
      <c r="E665"/>
      <c r="F665" s="190"/>
      <c r="G665"/>
      <c r="H665"/>
      <c r="I665"/>
      <c r="J665"/>
      <c r="K665"/>
      <c r="L665"/>
      <c r="M665"/>
    </row>
    <row r="666" spans="1:13" ht="15">
      <c r="A666"/>
      <c r="B666"/>
      <c r="C666"/>
      <c r="D666"/>
      <c r="E666"/>
      <c r="F666" s="190"/>
      <c r="G666"/>
      <c r="H666"/>
      <c r="I666"/>
      <c r="J666"/>
      <c r="K666"/>
      <c r="L666"/>
      <c r="M666"/>
    </row>
    <row r="667" spans="1:13" ht="15">
      <c r="A667"/>
      <c r="B667"/>
      <c r="C667"/>
      <c r="D667"/>
      <c r="E667"/>
      <c r="F667" s="190"/>
      <c r="G667"/>
      <c r="H667"/>
      <c r="I667"/>
      <c r="J667"/>
      <c r="K667"/>
      <c r="L667"/>
      <c r="M667"/>
    </row>
    <row r="668" spans="1:13" ht="15">
      <c r="A668"/>
      <c r="B668"/>
      <c r="C668"/>
      <c r="D668"/>
      <c r="E668"/>
      <c r="F668" s="190"/>
      <c r="G668"/>
      <c r="H668"/>
      <c r="I668"/>
      <c r="J668"/>
      <c r="K668"/>
      <c r="L668"/>
      <c r="M668"/>
    </row>
    <row r="669" spans="1:13" ht="15">
      <c r="A669"/>
      <c r="B669"/>
      <c r="C669"/>
      <c r="D669"/>
      <c r="E669"/>
      <c r="F669" s="190"/>
      <c r="G669"/>
      <c r="H669"/>
      <c r="I669"/>
      <c r="J669"/>
      <c r="K669"/>
      <c r="L669"/>
      <c r="M669"/>
    </row>
    <row r="670" spans="1:13" ht="15">
      <c r="A670"/>
      <c r="B670"/>
      <c r="C670"/>
      <c r="D670"/>
      <c r="E670"/>
      <c r="F670" s="190"/>
      <c r="G670"/>
      <c r="H670"/>
      <c r="I670"/>
      <c r="J670"/>
      <c r="K670"/>
      <c r="L670"/>
      <c r="M670"/>
    </row>
    <row r="671" spans="1:13" ht="15">
      <c r="A671"/>
      <c r="B671"/>
      <c r="C671"/>
      <c r="D671"/>
      <c r="E671"/>
      <c r="F671" s="190"/>
      <c r="G671"/>
      <c r="H671"/>
      <c r="I671"/>
      <c r="J671"/>
      <c r="K671"/>
      <c r="L671"/>
      <c r="M671"/>
    </row>
    <row r="672" spans="1:13" ht="15">
      <c r="A672"/>
      <c r="B672"/>
      <c r="C672"/>
      <c r="D672"/>
      <c r="E672"/>
      <c r="F672" s="190"/>
      <c r="G672"/>
      <c r="H672"/>
      <c r="I672"/>
      <c r="J672"/>
      <c r="K672"/>
      <c r="L672"/>
      <c r="M672"/>
    </row>
    <row r="673" spans="1:13" ht="15">
      <c r="A673"/>
      <c r="B673"/>
      <c r="C673"/>
      <c r="D673"/>
      <c r="E673"/>
      <c r="F673" s="190"/>
      <c r="G673"/>
      <c r="H673"/>
      <c r="I673"/>
      <c r="J673"/>
      <c r="K673"/>
      <c r="L673"/>
      <c r="M673"/>
    </row>
    <row r="674" spans="1:13" ht="15">
      <c r="A674"/>
      <c r="B674"/>
      <c r="C674"/>
      <c r="D674"/>
      <c r="E674"/>
      <c r="F674" s="190"/>
      <c r="G674"/>
      <c r="H674"/>
      <c r="I674"/>
      <c r="J674"/>
      <c r="K674"/>
      <c r="L674"/>
      <c r="M674"/>
    </row>
    <row r="675" spans="1:13" ht="15">
      <c r="A675"/>
      <c r="B675"/>
      <c r="C675"/>
      <c r="D675"/>
      <c r="E675"/>
      <c r="F675" s="190"/>
      <c r="G675"/>
      <c r="H675"/>
      <c r="I675"/>
      <c r="J675"/>
      <c r="K675"/>
      <c r="L675"/>
      <c r="M675"/>
    </row>
    <row r="676" spans="1:13" ht="15">
      <c r="A676"/>
      <c r="B676"/>
      <c r="C676"/>
      <c r="D676"/>
      <c r="E676"/>
      <c r="F676" s="190"/>
      <c r="G676"/>
      <c r="H676"/>
      <c r="I676"/>
      <c r="J676"/>
      <c r="K676"/>
      <c r="L676"/>
      <c r="M676"/>
    </row>
    <row r="677" spans="1:13" ht="15">
      <c r="A677"/>
      <c r="B677"/>
      <c r="C677"/>
      <c r="D677"/>
      <c r="E677"/>
      <c r="F677" s="190"/>
      <c r="G677"/>
      <c r="H677"/>
      <c r="I677"/>
      <c r="J677"/>
      <c r="K677"/>
      <c r="L677"/>
      <c r="M677"/>
    </row>
    <row r="678" spans="1:13" ht="15">
      <c r="A678"/>
      <c r="B678"/>
      <c r="C678"/>
      <c r="D678"/>
      <c r="E678"/>
      <c r="F678" s="190"/>
      <c r="G678"/>
      <c r="H678"/>
      <c r="I678"/>
      <c r="J678"/>
      <c r="K678"/>
      <c r="L678"/>
      <c r="M678"/>
    </row>
    <row r="679" spans="1:13" ht="15">
      <c r="A679"/>
      <c r="B679"/>
      <c r="C679"/>
      <c r="D679"/>
      <c r="E679"/>
      <c r="F679" s="190"/>
      <c r="G679"/>
      <c r="H679"/>
      <c r="I679"/>
      <c r="J679"/>
      <c r="K679"/>
      <c r="L679"/>
      <c r="M679"/>
    </row>
    <row r="680" spans="1:13" ht="15">
      <c r="A680"/>
      <c r="B680"/>
      <c r="C680"/>
      <c r="D680"/>
      <c r="E680"/>
      <c r="F680" s="190"/>
      <c r="G680"/>
      <c r="H680"/>
      <c r="I680"/>
      <c r="J680"/>
      <c r="K680"/>
      <c r="L680"/>
      <c r="M680"/>
    </row>
    <row r="681" spans="1:13" ht="15">
      <c r="A681"/>
      <c r="B681"/>
      <c r="C681"/>
      <c r="D681"/>
      <c r="E681"/>
      <c r="F681" s="190"/>
      <c r="G681"/>
      <c r="H681"/>
      <c r="I681"/>
      <c r="J681"/>
      <c r="K681"/>
      <c r="L681"/>
      <c r="M681"/>
    </row>
    <row r="682" spans="1:13" ht="15">
      <c r="A682"/>
      <c r="B682"/>
      <c r="C682"/>
      <c r="D682"/>
      <c r="E682"/>
      <c r="F682" s="190"/>
      <c r="G682"/>
      <c r="H682"/>
      <c r="I682"/>
      <c r="J682"/>
      <c r="K682"/>
      <c r="L682"/>
      <c r="M682"/>
    </row>
    <row r="683" spans="1:13" ht="15">
      <c r="A683"/>
      <c r="B683"/>
      <c r="C683"/>
      <c r="D683"/>
      <c r="E683"/>
      <c r="F683" s="190"/>
      <c r="G683"/>
      <c r="H683"/>
      <c r="I683"/>
      <c r="J683"/>
      <c r="K683"/>
      <c r="L683"/>
      <c r="M683"/>
    </row>
    <row r="684" spans="1:13" ht="15">
      <c r="A684"/>
      <c r="B684"/>
      <c r="C684"/>
      <c r="D684"/>
      <c r="E684"/>
      <c r="F684" s="190"/>
      <c r="G684"/>
      <c r="H684"/>
      <c r="I684"/>
      <c r="J684"/>
      <c r="K684"/>
      <c r="L684"/>
      <c r="M684"/>
    </row>
    <row r="685" spans="1:13" ht="15">
      <c r="A685"/>
      <c r="B685"/>
      <c r="C685"/>
      <c r="D685"/>
      <c r="E685"/>
      <c r="F685" s="190"/>
      <c r="G685"/>
      <c r="H685"/>
      <c r="I685"/>
      <c r="J685"/>
      <c r="K685"/>
      <c r="L685"/>
      <c r="M685"/>
    </row>
    <row r="686" spans="1:13" ht="15">
      <c r="A686"/>
      <c r="B686"/>
      <c r="C686"/>
      <c r="D686"/>
      <c r="E686"/>
      <c r="F686" s="190"/>
      <c r="G686"/>
      <c r="H686"/>
      <c r="I686"/>
      <c r="J686"/>
      <c r="K686"/>
      <c r="L686"/>
      <c r="M686"/>
    </row>
    <row r="687" spans="1:13" ht="15">
      <c r="A687"/>
      <c r="B687"/>
      <c r="C687"/>
      <c r="D687"/>
      <c r="E687"/>
      <c r="F687" s="190"/>
      <c r="G687"/>
      <c r="H687"/>
      <c r="I687"/>
      <c r="J687"/>
      <c r="K687"/>
      <c r="L687"/>
      <c r="M687"/>
    </row>
    <row r="688" spans="1:13" ht="15">
      <c r="A688"/>
      <c r="B688"/>
      <c r="C688"/>
      <c r="D688"/>
      <c r="E688"/>
      <c r="F688" s="190"/>
      <c r="G688"/>
      <c r="H688"/>
      <c r="I688"/>
      <c r="J688"/>
      <c r="K688"/>
      <c r="L688"/>
      <c r="M688"/>
    </row>
    <row r="689" spans="1:13" ht="15">
      <c r="A689"/>
      <c r="B689"/>
      <c r="C689"/>
      <c r="D689"/>
      <c r="E689"/>
      <c r="F689" s="190"/>
      <c r="G689"/>
      <c r="H689"/>
      <c r="I689"/>
      <c r="J689"/>
      <c r="K689"/>
      <c r="L689"/>
      <c r="M689"/>
    </row>
    <row r="690" spans="1:13" ht="15">
      <c r="A690"/>
      <c r="B690"/>
      <c r="C690"/>
      <c r="D690"/>
      <c r="E690"/>
      <c r="F690" s="190"/>
      <c r="G690"/>
      <c r="H690"/>
      <c r="I690"/>
      <c r="J690"/>
      <c r="K690"/>
      <c r="L690"/>
      <c r="M690"/>
    </row>
    <row r="691" spans="1:13" ht="15">
      <c r="A691"/>
      <c r="B691"/>
      <c r="C691"/>
      <c r="D691"/>
      <c r="E691"/>
      <c r="F691" s="190"/>
      <c r="G691"/>
      <c r="H691"/>
      <c r="I691"/>
      <c r="J691"/>
      <c r="K691"/>
      <c r="L691"/>
      <c r="M691"/>
    </row>
    <row r="692" spans="1:13" ht="15">
      <c r="A692"/>
      <c r="B692"/>
      <c r="C692"/>
      <c r="D692"/>
      <c r="E692"/>
      <c r="F692" s="190"/>
      <c r="G692"/>
      <c r="H692"/>
      <c r="I692"/>
      <c r="J692"/>
      <c r="K692"/>
      <c r="L692"/>
      <c r="M692"/>
    </row>
    <row r="693" spans="1:13" ht="15">
      <c r="A693"/>
      <c r="B693"/>
      <c r="C693"/>
      <c r="D693"/>
      <c r="E693"/>
      <c r="F693" s="190"/>
      <c r="G693"/>
      <c r="H693"/>
      <c r="I693"/>
      <c r="J693"/>
      <c r="K693"/>
      <c r="L693"/>
      <c r="M693"/>
    </row>
    <row r="694" spans="1:13" ht="15">
      <c r="A694"/>
      <c r="B694"/>
      <c r="C694"/>
      <c r="D694"/>
      <c r="E694"/>
      <c r="F694" s="190"/>
      <c r="G694"/>
      <c r="H694"/>
      <c r="I694"/>
      <c r="J694"/>
      <c r="K694"/>
      <c r="L694"/>
      <c r="M694"/>
    </row>
    <row r="695" spans="1:13" ht="15">
      <c r="A695"/>
      <c r="B695"/>
      <c r="C695"/>
      <c r="D695"/>
      <c r="E695"/>
      <c r="F695" s="190"/>
      <c r="G695"/>
      <c r="H695"/>
      <c r="I695"/>
      <c r="J695"/>
      <c r="K695"/>
      <c r="L695"/>
      <c r="M695"/>
    </row>
    <row r="696" spans="1:13" ht="15">
      <c r="A696"/>
      <c r="B696"/>
      <c r="C696"/>
      <c r="D696"/>
      <c r="E696"/>
      <c r="F696" s="190"/>
      <c r="G696"/>
      <c r="H696"/>
      <c r="I696"/>
      <c r="J696"/>
      <c r="K696"/>
      <c r="L696"/>
      <c r="M696"/>
    </row>
    <row r="697" spans="1:13" ht="15">
      <c r="A697"/>
      <c r="B697"/>
      <c r="C697"/>
      <c r="D697"/>
      <c r="E697"/>
      <c r="F697" s="190"/>
      <c r="G697"/>
      <c r="H697"/>
      <c r="I697"/>
      <c r="J697"/>
      <c r="K697"/>
      <c r="L697"/>
      <c r="M697"/>
    </row>
    <row r="698" spans="1:13" ht="15">
      <c r="A698"/>
      <c r="B698"/>
      <c r="C698"/>
      <c r="D698"/>
      <c r="E698"/>
      <c r="F698" s="190"/>
      <c r="G698"/>
      <c r="H698"/>
      <c r="I698"/>
      <c r="J698"/>
      <c r="K698"/>
      <c r="L698"/>
      <c r="M698"/>
    </row>
    <row r="699" spans="1:13" ht="15">
      <c r="A699"/>
      <c r="B699"/>
      <c r="C699"/>
      <c r="D699"/>
      <c r="E699"/>
      <c r="F699" s="190"/>
      <c r="G699"/>
      <c r="H699"/>
      <c r="I699"/>
      <c r="J699"/>
      <c r="K699"/>
      <c r="L699"/>
      <c r="M699"/>
    </row>
    <row r="700" spans="1:13" ht="15">
      <c r="A700"/>
      <c r="B700"/>
      <c r="C700"/>
      <c r="D700"/>
      <c r="E700"/>
      <c r="F700" s="190"/>
      <c r="G700"/>
      <c r="H700"/>
      <c r="I700"/>
      <c r="J700"/>
      <c r="K700"/>
      <c r="L700"/>
      <c r="M700"/>
    </row>
    <row r="701" spans="1:13" ht="15">
      <c r="A701"/>
      <c r="B701"/>
      <c r="C701"/>
      <c r="D701"/>
      <c r="E701"/>
      <c r="F701" s="190"/>
      <c r="G701"/>
      <c r="H701"/>
      <c r="I701"/>
      <c r="J701"/>
      <c r="K701"/>
      <c r="L701"/>
      <c r="M701"/>
    </row>
    <row r="702" spans="1:13" ht="15">
      <c r="A702"/>
      <c r="B702"/>
      <c r="C702"/>
      <c r="D702"/>
      <c r="E702"/>
      <c r="F702" s="190"/>
      <c r="G702"/>
      <c r="H702"/>
      <c r="I702"/>
      <c r="J702"/>
      <c r="K702"/>
      <c r="L702"/>
      <c r="M702"/>
    </row>
    <row r="703" spans="1:13" ht="15">
      <c r="A703"/>
      <c r="B703"/>
      <c r="C703"/>
      <c r="D703"/>
      <c r="E703"/>
      <c r="F703" s="190"/>
      <c r="G703"/>
      <c r="H703"/>
      <c r="I703"/>
      <c r="J703"/>
      <c r="K703"/>
      <c r="L703"/>
      <c r="M703"/>
    </row>
    <row r="704" spans="1:13" ht="15">
      <c r="A704"/>
      <c r="B704"/>
      <c r="C704"/>
      <c r="D704"/>
      <c r="E704"/>
      <c r="F704" s="190"/>
      <c r="G704"/>
      <c r="H704"/>
      <c r="I704"/>
      <c r="J704"/>
      <c r="K704"/>
      <c r="L704"/>
      <c r="M704"/>
    </row>
    <row r="705" spans="1:13" ht="15">
      <c r="A705"/>
      <c r="B705"/>
      <c r="C705"/>
      <c r="D705"/>
      <c r="E705"/>
      <c r="F705" s="190"/>
      <c r="G705"/>
      <c r="H705"/>
      <c r="I705"/>
      <c r="J705"/>
      <c r="K705"/>
      <c r="L705"/>
      <c r="M705"/>
    </row>
    <row r="706" spans="1:13" ht="15">
      <c r="A706"/>
      <c r="B706"/>
      <c r="C706"/>
      <c r="D706"/>
      <c r="E706"/>
      <c r="F706" s="190"/>
      <c r="G706"/>
      <c r="H706"/>
      <c r="I706"/>
      <c r="J706"/>
      <c r="K706"/>
      <c r="L706"/>
      <c r="M706"/>
    </row>
    <row r="707" spans="1:13" ht="15">
      <c r="A707"/>
      <c r="B707"/>
      <c r="C707"/>
      <c r="D707"/>
      <c r="E707"/>
      <c r="F707" s="190"/>
      <c r="G707"/>
      <c r="H707"/>
      <c r="I707"/>
      <c r="J707"/>
      <c r="K707"/>
      <c r="L707"/>
      <c r="M707"/>
    </row>
    <row r="708" spans="1:13" ht="15">
      <c r="A708"/>
      <c r="B708"/>
      <c r="C708"/>
      <c r="D708"/>
      <c r="E708"/>
      <c r="F708" s="190"/>
      <c r="G708"/>
      <c r="H708"/>
      <c r="I708"/>
      <c r="J708"/>
      <c r="K708"/>
      <c r="L708"/>
      <c r="M708"/>
    </row>
    <row r="709" spans="1:13" ht="15">
      <c r="A709"/>
      <c r="B709"/>
      <c r="C709"/>
      <c r="D709"/>
      <c r="E709"/>
      <c r="F709" s="190"/>
      <c r="G709"/>
      <c r="H709"/>
      <c r="I709"/>
      <c r="J709"/>
      <c r="K709"/>
      <c r="L709"/>
      <c r="M709"/>
    </row>
    <row r="710" spans="1:13" ht="15">
      <c r="A710"/>
      <c r="B710"/>
      <c r="C710"/>
      <c r="D710"/>
      <c r="E710"/>
      <c r="F710" s="190"/>
      <c r="G710"/>
      <c r="H710"/>
      <c r="I710"/>
      <c r="J710"/>
      <c r="K710"/>
      <c r="L710"/>
      <c r="M710"/>
    </row>
    <row r="711" spans="1:13" ht="15">
      <c r="A711"/>
      <c r="B711"/>
      <c r="C711"/>
      <c r="D711"/>
      <c r="E711"/>
      <c r="F711" s="190"/>
      <c r="G711"/>
      <c r="H711"/>
      <c r="I711"/>
      <c r="J711"/>
      <c r="K711"/>
      <c r="L711"/>
      <c r="M711"/>
    </row>
    <row r="712" spans="1:13" ht="15">
      <c r="A712"/>
      <c r="B712"/>
      <c r="C712"/>
      <c r="D712"/>
      <c r="E712"/>
      <c r="F712" s="190"/>
      <c r="G712"/>
      <c r="H712"/>
      <c r="I712"/>
      <c r="J712"/>
      <c r="K712"/>
      <c r="L712"/>
      <c r="M712"/>
    </row>
    <row r="713" spans="1:13" ht="15">
      <c r="A713"/>
      <c r="B713"/>
      <c r="C713"/>
      <c r="D713"/>
      <c r="E713"/>
      <c r="F713" s="190"/>
      <c r="G713"/>
      <c r="H713"/>
      <c r="I713"/>
      <c r="J713"/>
      <c r="K713"/>
      <c r="L713"/>
      <c r="M713"/>
    </row>
    <row r="714" spans="1:13" ht="15">
      <c r="A714"/>
      <c r="B714"/>
      <c r="C714"/>
      <c r="D714"/>
      <c r="E714"/>
      <c r="F714" s="190"/>
      <c r="G714"/>
      <c r="H714"/>
      <c r="I714"/>
      <c r="J714"/>
      <c r="K714"/>
      <c r="L714"/>
      <c r="M714"/>
    </row>
    <row r="715" spans="1:13" ht="15">
      <c r="A715"/>
      <c r="B715"/>
      <c r="C715"/>
      <c r="D715"/>
      <c r="E715"/>
      <c r="F715" s="190"/>
      <c r="G715"/>
      <c r="H715"/>
      <c r="I715"/>
      <c r="J715"/>
      <c r="K715"/>
      <c r="L715"/>
      <c r="M715"/>
    </row>
    <row r="716" spans="1:13" ht="15">
      <c r="A716"/>
      <c r="B716"/>
      <c r="C716"/>
      <c r="D716"/>
      <c r="E716"/>
      <c r="F716" s="190"/>
      <c r="G716"/>
      <c r="H716"/>
      <c r="I716"/>
      <c r="J716"/>
      <c r="K716"/>
      <c r="L716"/>
      <c r="M716"/>
    </row>
    <row r="717" spans="1:13" ht="15">
      <c r="A717"/>
      <c r="B717"/>
      <c r="C717"/>
      <c r="D717"/>
      <c r="E717"/>
      <c r="F717" s="190"/>
      <c r="G717"/>
      <c r="H717"/>
      <c r="I717"/>
      <c r="J717"/>
      <c r="K717"/>
      <c r="L717"/>
      <c r="M717"/>
    </row>
    <row r="718" spans="1:13" ht="15">
      <c r="A718"/>
      <c r="B718"/>
      <c r="C718"/>
      <c r="D718"/>
      <c r="E718"/>
      <c r="F718" s="190"/>
      <c r="G718"/>
      <c r="H718"/>
      <c r="I718"/>
      <c r="J718"/>
      <c r="K718"/>
      <c r="L718"/>
      <c r="M718"/>
    </row>
    <row r="719" spans="1:13" ht="15">
      <c r="A719"/>
      <c r="B719"/>
      <c r="C719"/>
      <c r="D719"/>
      <c r="E719"/>
      <c r="F719" s="190"/>
      <c r="G719"/>
      <c r="H719"/>
      <c r="I719"/>
      <c r="J719"/>
      <c r="K719"/>
      <c r="L719"/>
      <c r="M719"/>
    </row>
    <row r="720" spans="1:13" ht="15">
      <c r="A720"/>
      <c r="B720"/>
      <c r="C720"/>
      <c r="D720"/>
      <c r="E720"/>
      <c r="F720" s="190"/>
      <c r="G720"/>
      <c r="H720"/>
      <c r="I720"/>
      <c r="J720"/>
      <c r="K720"/>
      <c r="L720"/>
      <c r="M720"/>
    </row>
    <row r="721" spans="1:13" ht="15">
      <c r="A721"/>
      <c r="B721"/>
      <c r="C721"/>
      <c r="D721"/>
      <c r="E721"/>
      <c r="F721" s="190"/>
      <c r="G721"/>
      <c r="H721"/>
      <c r="I721"/>
      <c r="J721"/>
      <c r="K721"/>
      <c r="L721"/>
      <c r="M721"/>
    </row>
    <row r="722" spans="1:13" ht="15">
      <c r="A722"/>
      <c r="B722"/>
      <c r="C722"/>
      <c r="D722"/>
      <c r="E722"/>
      <c r="F722" s="190"/>
      <c r="G722"/>
      <c r="H722"/>
      <c r="I722"/>
      <c r="J722"/>
      <c r="K722"/>
      <c r="L722"/>
      <c r="M722"/>
    </row>
    <row r="723" spans="1:13" ht="15">
      <c r="A723"/>
      <c r="B723"/>
      <c r="C723"/>
      <c r="D723"/>
      <c r="E723"/>
      <c r="F723" s="190"/>
      <c r="G723"/>
      <c r="H723"/>
      <c r="I723"/>
      <c r="J723"/>
      <c r="K723"/>
      <c r="L723"/>
      <c r="M723"/>
    </row>
    <row r="724" spans="1:13" ht="15">
      <c r="A724"/>
      <c r="B724"/>
      <c r="C724"/>
      <c r="D724"/>
      <c r="E724"/>
      <c r="F724" s="190"/>
      <c r="G724"/>
      <c r="H724"/>
      <c r="I724"/>
      <c r="J724"/>
      <c r="K724"/>
      <c r="L724"/>
      <c r="M724"/>
    </row>
    <row r="725" spans="1:13" ht="15">
      <c r="A725"/>
      <c r="B725"/>
      <c r="C725"/>
      <c r="D725"/>
      <c r="E725"/>
      <c r="F725" s="190"/>
      <c r="G725"/>
      <c r="H725"/>
      <c r="I725"/>
      <c r="J725"/>
      <c r="K725"/>
      <c r="L725"/>
      <c r="M725"/>
    </row>
    <row r="726" spans="1:13" ht="15">
      <c r="A726"/>
      <c r="B726"/>
      <c r="C726"/>
      <c r="D726"/>
      <c r="E726"/>
      <c r="F726" s="190"/>
      <c r="G726"/>
      <c r="H726"/>
      <c r="I726"/>
      <c r="J726"/>
      <c r="K726"/>
      <c r="L726"/>
      <c r="M726"/>
    </row>
    <row r="727" spans="1:13" ht="15">
      <c r="A727"/>
      <c r="B727"/>
      <c r="C727"/>
      <c r="D727"/>
      <c r="E727"/>
      <c r="F727" s="190"/>
      <c r="G727"/>
      <c r="H727"/>
      <c r="I727"/>
      <c r="J727"/>
      <c r="K727"/>
      <c r="L727"/>
      <c r="M727"/>
    </row>
    <row r="728" spans="1:13" ht="15">
      <c r="A728"/>
      <c r="B728"/>
      <c r="C728"/>
      <c r="D728"/>
      <c r="E728"/>
      <c r="F728" s="190"/>
      <c r="G728"/>
      <c r="H728"/>
      <c r="I728"/>
      <c r="J728"/>
      <c r="K728"/>
      <c r="L728"/>
      <c r="M728"/>
    </row>
    <row r="729" spans="1:13" ht="15">
      <c r="A729"/>
      <c r="B729"/>
      <c r="C729"/>
      <c r="D729"/>
      <c r="E729"/>
      <c r="F729" s="190"/>
      <c r="G729"/>
      <c r="H729"/>
      <c r="I729"/>
      <c r="J729"/>
      <c r="K729"/>
      <c r="L729"/>
      <c r="M729"/>
    </row>
    <row r="730" spans="1:13" ht="15">
      <c r="A730"/>
      <c r="B730"/>
      <c r="C730"/>
      <c r="D730"/>
      <c r="E730"/>
      <c r="F730" s="190"/>
      <c r="G730"/>
      <c r="H730"/>
      <c r="I730"/>
      <c r="J730"/>
      <c r="K730"/>
      <c r="L730"/>
      <c r="M730"/>
    </row>
    <row r="731" spans="1:13" ht="15">
      <c r="A731"/>
      <c r="B731"/>
      <c r="C731"/>
      <c r="D731"/>
      <c r="E731"/>
      <c r="F731" s="190"/>
      <c r="G731"/>
      <c r="H731"/>
      <c r="I731"/>
      <c r="J731"/>
      <c r="K731"/>
      <c r="L731"/>
      <c r="M731"/>
    </row>
    <row r="732" spans="1:13" ht="15">
      <c r="A732"/>
      <c r="B732"/>
      <c r="C732"/>
      <c r="D732"/>
      <c r="E732"/>
      <c r="F732" s="190"/>
      <c r="G732"/>
      <c r="H732"/>
      <c r="I732"/>
      <c r="J732"/>
      <c r="K732"/>
      <c r="L732"/>
      <c r="M732"/>
    </row>
    <row r="733" spans="1:13" ht="15">
      <c r="A733"/>
      <c r="B733"/>
      <c r="C733"/>
      <c r="D733"/>
      <c r="E733"/>
      <c r="F733" s="190"/>
      <c r="G733"/>
      <c r="H733"/>
      <c r="I733"/>
      <c r="J733"/>
      <c r="K733"/>
      <c r="L733"/>
      <c r="M733"/>
    </row>
    <row r="734" spans="1:13" ht="15">
      <c r="A734"/>
      <c r="B734"/>
      <c r="C734"/>
      <c r="D734"/>
      <c r="E734"/>
      <c r="F734" s="190"/>
      <c r="G734"/>
      <c r="H734"/>
      <c r="I734"/>
      <c r="J734"/>
      <c r="K734"/>
      <c r="L734"/>
      <c r="M734"/>
    </row>
    <row r="735" spans="1:13" ht="15">
      <c r="A735"/>
      <c r="B735"/>
      <c r="C735"/>
      <c r="D735"/>
      <c r="E735"/>
      <c r="F735" s="190"/>
      <c r="G735"/>
      <c r="H735"/>
      <c r="I735"/>
      <c r="J735"/>
      <c r="K735"/>
      <c r="L735"/>
      <c r="M735"/>
    </row>
    <row r="736" spans="1:13" ht="15">
      <c r="A736"/>
      <c r="B736"/>
      <c r="C736"/>
      <c r="D736"/>
      <c r="E736"/>
      <c r="F736" s="190"/>
      <c r="G736"/>
      <c r="H736"/>
      <c r="I736"/>
      <c r="J736"/>
      <c r="K736"/>
      <c r="L736"/>
      <c r="M736"/>
    </row>
    <row r="737" spans="1:13" ht="15">
      <c r="A737"/>
      <c r="B737"/>
      <c r="C737"/>
      <c r="D737"/>
      <c r="E737"/>
      <c r="F737" s="190"/>
      <c r="G737"/>
      <c r="H737"/>
      <c r="I737"/>
      <c r="J737"/>
      <c r="K737"/>
      <c r="L737"/>
      <c r="M737"/>
    </row>
    <row r="738" spans="1:13" ht="15">
      <c r="A738"/>
      <c r="B738"/>
      <c r="C738"/>
      <c r="D738"/>
      <c r="E738"/>
      <c r="F738" s="190"/>
      <c r="G738"/>
      <c r="H738"/>
      <c r="I738"/>
      <c r="J738"/>
      <c r="K738"/>
      <c r="L738"/>
      <c r="M738"/>
    </row>
    <row r="739" spans="1:13" ht="15">
      <c r="A739"/>
      <c r="B739"/>
      <c r="C739"/>
      <c r="D739"/>
      <c r="E739"/>
      <c r="F739" s="190"/>
      <c r="G739"/>
      <c r="H739"/>
      <c r="I739"/>
      <c r="J739"/>
      <c r="K739"/>
      <c r="L739"/>
      <c r="M739"/>
    </row>
    <row r="740" spans="1:13" ht="15">
      <c r="A740"/>
      <c r="B740"/>
      <c r="C740"/>
      <c r="D740"/>
      <c r="E740"/>
      <c r="F740" s="190"/>
      <c r="G740"/>
      <c r="H740"/>
      <c r="I740"/>
      <c r="J740"/>
      <c r="K740"/>
      <c r="L740"/>
      <c r="M740"/>
    </row>
    <row r="741" spans="1:13" ht="15">
      <c r="A741"/>
      <c r="B741"/>
      <c r="C741"/>
      <c r="D741"/>
      <c r="E741"/>
      <c r="F741" s="190"/>
      <c r="G741"/>
      <c r="H741"/>
      <c r="I741"/>
      <c r="J741"/>
      <c r="K741"/>
      <c r="L741"/>
      <c r="M741"/>
    </row>
    <row r="742" spans="1:13" ht="15">
      <c r="A742"/>
      <c r="B742"/>
      <c r="C742"/>
      <c r="D742"/>
      <c r="E742"/>
      <c r="F742" s="190"/>
      <c r="G742"/>
      <c r="H742"/>
      <c r="I742"/>
      <c r="J742"/>
      <c r="K742"/>
      <c r="L742"/>
      <c r="M742"/>
    </row>
    <row r="743" spans="1:13" ht="15">
      <c r="A743"/>
      <c r="B743"/>
      <c r="C743"/>
      <c r="D743"/>
      <c r="E743"/>
      <c r="F743" s="190"/>
      <c r="G743"/>
      <c r="H743"/>
      <c r="I743"/>
      <c r="J743"/>
      <c r="K743"/>
      <c r="L743"/>
      <c r="M743"/>
    </row>
    <row r="744" spans="1:13" ht="15">
      <c r="A744"/>
      <c r="B744"/>
      <c r="C744"/>
      <c r="D744"/>
      <c r="E744"/>
      <c r="F744" s="190"/>
      <c r="G744"/>
      <c r="H744"/>
      <c r="I744"/>
      <c r="J744"/>
      <c r="K744"/>
      <c r="L744"/>
      <c r="M744"/>
    </row>
    <row r="745" spans="1:13" ht="15">
      <c r="A745"/>
      <c r="B745"/>
      <c r="C745"/>
      <c r="D745"/>
      <c r="E745"/>
      <c r="F745" s="190"/>
      <c r="G745"/>
      <c r="H745"/>
      <c r="I745"/>
      <c r="J745"/>
      <c r="K745"/>
      <c r="L745"/>
      <c r="M745"/>
    </row>
    <row r="746" spans="1:13" ht="15">
      <c r="A746"/>
      <c r="B746"/>
      <c r="C746"/>
      <c r="D746"/>
      <c r="E746"/>
      <c r="F746" s="190"/>
      <c r="G746"/>
      <c r="H746"/>
      <c r="I746"/>
      <c r="J746"/>
      <c r="K746"/>
      <c r="L746"/>
      <c r="M746"/>
    </row>
    <row r="747" spans="1:13" ht="15">
      <c r="A747"/>
      <c r="B747"/>
      <c r="C747"/>
      <c r="D747"/>
      <c r="E747"/>
      <c r="F747" s="190"/>
      <c r="G747"/>
      <c r="H747"/>
      <c r="I747"/>
      <c r="J747"/>
      <c r="K747"/>
      <c r="L747"/>
      <c r="M747"/>
    </row>
    <row r="748" spans="1:13" ht="15">
      <c r="A748"/>
      <c r="B748"/>
      <c r="C748"/>
      <c r="D748"/>
      <c r="E748"/>
      <c r="F748" s="190"/>
      <c r="G748"/>
      <c r="H748"/>
      <c r="I748"/>
      <c r="J748"/>
      <c r="K748"/>
      <c r="L748"/>
      <c r="M748"/>
    </row>
    <row r="749" spans="1:13" ht="15">
      <c r="A749"/>
      <c r="B749"/>
      <c r="C749"/>
      <c r="D749"/>
      <c r="E749"/>
      <c r="F749" s="190"/>
      <c r="G749"/>
      <c r="H749"/>
      <c r="I749"/>
      <c r="J749"/>
      <c r="K749"/>
      <c r="L749"/>
      <c r="M749"/>
    </row>
    <row r="750" spans="1:13" ht="15">
      <c r="A750"/>
      <c r="B750"/>
      <c r="C750"/>
      <c r="D750"/>
      <c r="E750"/>
      <c r="F750" s="190"/>
      <c r="G750"/>
      <c r="H750"/>
      <c r="I750"/>
      <c r="J750"/>
      <c r="K750"/>
      <c r="L750"/>
      <c r="M750"/>
    </row>
    <row r="751" spans="1:13" ht="15">
      <c r="A751"/>
      <c r="B751"/>
      <c r="C751"/>
      <c r="D751"/>
      <c r="E751"/>
      <c r="F751" s="190"/>
      <c r="G751"/>
      <c r="H751"/>
      <c r="I751"/>
      <c r="J751"/>
      <c r="K751"/>
      <c r="L751"/>
      <c r="M751"/>
    </row>
    <row r="752" spans="1:13" ht="15">
      <c r="A752"/>
      <c r="B752"/>
      <c r="C752"/>
      <c r="D752"/>
      <c r="E752"/>
      <c r="F752" s="190"/>
      <c r="G752"/>
      <c r="H752"/>
      <c r="I752"/>
      <c r="J752"/>
      <c r="K752"/>
      <c r="L752"/>
      <c r="M752"/>
    </row>
    <row r="753" spans="1:13" ht="15">
      <c r="A753"/>
      <c r="B753"/>
      <c r="C753"/>
      <c r="D753"/>
      <c r="E753"/>
      <c r="F753" s="190"/>
      <c r="G753"/>
      <c r="H753"/>
      <c r="I753"/>
      <c r="J753"/>
      <c r="K753"/>
      <c r="L753"/>
      <c r="M753"/>
    </row>
    <row r="754" spans="1:13" ht="15">
      <c r="A754"/>
      <c r="B754"/>
      <c r="C754"/>
      <c r="D754"/>
      <c r="E754"/>
      <c r="F754" s="190"/>
      <c r="G754"/>
      <c r="H754"/>
      <c r="I754"/>
      <c r="J754"/>
      <c r="K754"/>
      <c r="L754"/>
      <c r="M754"/>
    </row>
    <row r="755" spans="1:13" ht="15">
      <c r="A755"/>
      <c r="B755"/>
      <c r="C755"/>
      <c r="D755"/>
      <c r="E755"/>
      <c r="F755" s="190"/>
      <c r="G755"/>
      <c r="H755"/>
      <c r="I755"/>
      <c r="J755"/>
      <c r="K755"/>
      <c r="L755"/>
      <c r="M755"/>
    </row>
    <row r="756" spans="1:13" ht="15">
      <c r="A756"/>
      <c r="B756"/>
      <c r="C756"/>
      <c r="D756"/>
      <c r="E756"/>
      <c r="F756" s="190"/>
      <c r="G756"/>
      <c r="H756"/>
      <c r="I756"/>
      <c r="J756"/>
      <c r="K756"/>
      <c r="L756"/>
      <c r="M756"/>
    </row>
    <row r="757" spans="1:13" ht="15">
      <c r="A757"/>
      <c r="B757"/>
      <c r="C757"/>
      <c r="D757"/>
      <c r="E757"/>
      <c r="F757" s="190"/>
      <c r="G757"/>
      <c r="H757"/>
      <c r="I757"/>
      <c r="J757"/>
      <c r="K757"/>
      <c r="L757"/>
      <c r="M757"/>
    </row>
    <row r="758" spans="1:13" ht="15">
      <c r="A758"/>
      <c r="B758"/>
      <c r="C758"/>
      <c r="D758"/>
      <c r="E758"/>
      <c r="F758" s="190"/>
      <c r="G758"/>
      <c r="H758"/>
      <c r="I758"/>
      <c r="J758"/>
      <c r="K758"/>
      <c r="L758"/>
      <c r="M758"/>
    </row>
    <row r="759" spans="1:13" ht="15">
      <c r="A759"/>
      <c r="B759"/>
      <c r="C759"/>
      <c r="D759"/>
      <c r="E759"/>
      <c r="F759" s="190"/>
      <c r="G759"/>
      <c r="H759"/>
      <c r="I759"/>
      <c r="J759"/>
      <c r="K759"/>
      <c r="L759"/>
      <c r="M759"/>
    </row>
    <row r="760" spans="1:13" ht="15">
      <c r="A760"/>
      <c r="B760"/>
      <c r="C760"/>
      <c r="D760"/>
      <c r="E760"/>
      <c r="F760" s="190"/>
      <c r="G760"/>
      <c r="H760"/>
      <c r="I760"/>
      <c r="J760"/>
      <c r="K760"/>
      <c r="L760"/>
      <c r="M760"/>
    </row>
    <row r="761" spans="1:13" ht="15">
      <c r="A761"/>
      <c r="B761"/>
      <c r="C761"/>
      <c r="D761"/>
      <c r="E761"/>
      <c r="F761" s="190"/>
      <c r="G761"/>
      <c r="H761"/>
      <c r="I761"/>
      <c r="J761"/>
      <c r="K761"/>
      <c r="L761"/>
      <c r="M761"/>
    </row>
    <row r="762" spans="1:13" ht="15">
      <c r="A762"/>
      <c r="B762"/>
      <c r="C762"/>
      <c r="D762"/>
      <c r="E762"/>
      <c r="F762" s="190"/>
      <c r="G762"/>
      <c r="H762"/>
      <c r="I762"/>
      <c r="J762"/>
      <c r="K762"/>
      <c r="L762"/>
      <c r="M762"/>
    </row>
    <row r="763" spans="1:13" ht="15">
      <c r="A763"/>
      <c r="B763"/>
      <c r="C763"/>
      <c r="D763"/>
      <c r="E763"/>
      <c r="F763" s="190"/>
      <c r="G763"/>
      <c r="H763"/>
      <c r="I763"/>
      <c r="J763"/>
      <c r="K763"/>
      <c r="L763"/>
      <c r="M763"/>
    </row>
    <row r="764" spans="1:13" ht="15">
      <c r="A764"/>
      <c r="B764"/>
      <c r="C764"/>
      <c r="D764"/>
      <c r="E764"/>
      <c r="F764" s="190"/>
      <c r="G764"/>
      <c r="H764"/>
      <c r="I764"/>
      <c r="J764"/>
      <c r="K764"/>
      <c r="L764"/>
      <c r="M764"/>
    </row>
    <row r="765" spans="1:13" ht="15">
      <c r="A765"/>
      <c r="B765"/>
      <c r="C765"/>
      <c r="D765"/>
      <c r="E765"/>
      <c r="F765" s="190"/>
      <c r="G765"/>
      <c r="H765"/>
      <c r="I765"/>
      <c r="J765"/>
      <c r="K765"/>
      <c r="L765"/>
      <c r="M765"/>
    </row>
    <row r="766" spans="1:13" ht="15">
      <c r="A766"/>
      <c r="B766"/>
      <c r="C766"/>
      <c r="D766"/>
      <c r="E766"/>
      <c r="F766" s="190"/>
      <c r="G766"/>
      <c r="H766"/>
      <c r="I766"/>
      <c r="J766"/>
      <c r="K766"/>
      <c r="L766"/>
      <c r="M766"/>
    </row>
    <row r="767" spans="1:13" ht="15">
      <c r="A767"/>
      <c r="B767"/>
      <c r="C767"/>
      <c r="D767"/>
      <c r="E767"/>
      <c r="F767" s="190"/>
      <c r="G767"/>
      <c r="H767"/>
      <c r="I767"/>
      <c r="J767"/>
      <c r="K767"/>
      <c r="L767"/>
      <c r="M767"/>
    </row>
    <row r="768" spans="1:13" ht="15">
      <c r="A768"/>
      <c r="B768"/>
      <c r="C768"/>
      <c r="D768"/>
      <c r="E768"/>
      <c r="F768" s="190"/>
      <c r="G768"/>
      <c r="H768"/>
      <c r="I768"/>
      <c r="J768"/>
      <c r="K768"/>
      <c r="L768"/>
      <c r="M768"/>
    </row>
    <row r="769" spans="1:13" ht="15">
      <c r="A769"/>
      <c r="B769"/>
      <c r="C769"/>
      <c r="D769"/>
      <c r="E769"/>
      <c r="F769" s="190"/>
      <c r="G769"/>
      <c r="H769"/>
      <c r="I769"/>
      <c r="J769"/>
      <c r="K769"/>
      <c r="L769"/>
      <c r="M769"/>
    </row>
    <row r="770" spans="1:13" ht="15">
      <c r="A770"/>
      <c r="B770"/>
      <c r="C770"/>
      <c r="D770"/>
      <c r="E770"/>
      <c r="F770" s="190"/>
      <c r="G770"/>
      <c r="H770"/>
      <c r="I770"/>
      <c r="J770"/>
      <c r="K770"/>
      <c r="L770"/>
      <c r="M770"/>
    </row>
    <row r="771" spans="1:13" ht="15">
      <c r="A771"/>
      <c r="B771"/>
      <c r="C771"/>
      <c r="D771"/>
      <c r="E771"/>
      <c r="F771" s="190"/>
      <c r="G771"/>
      <c r="H771"/>
      <c r="I771"/>
      <c r="J771"/>
      <c r="K771"/>
      <c r="L771"/>
      <c r="M771"/>
    </row>
    <row r="772" spans="1:13" ht="15">
      <c r="A772"/>
      <c r="B772"/>
      <c r="C772"/>
      <c r="D772"/>
      <c r="E772"/>
      <c r="F772" s="190"/>
      <c r="G772"/>
      <c r="H772"/>
      <c r="I772"/>
      <c r="J772"/>
      <c r="K772"/>
      <c r="L772"/>
      <c r="M772"/>
    </row>
    <row r="773" spans="1:13" ht="15">
      <c r="A773"/>
      <c r="B773"/>
      <c r="C773"/>
      <c r="D773"/>
      <c r="E773"/>
      <c r="F773" s="190"/>
      <c r="G773"/>
      <c r="H773"/>
      <c r="I773"/>
      <c r="J773"/>
      <c r="K773"/>
      <c r="L773"/>
      <c r="M773"/>
    </row>
    <row r="774" spans="1:13" ht="15">
      <c r="A774"/>
      <c r="B774"/>
      <c r="C774"/>
      <c r="D774"/>
      <c r="E774"/>
      <c r="F774" s="190"/>
      <c r="G774"/>
      <c r="H774"/>
      <c r="I774"/>
      <c r="J774"/>
      <c r="K774"/>
      <c r="L774"/>
      <c r="M774"/>
    </row>
    <row r="775" spans="1:13" ht="15">
      <c r="A775"/>
      <c r="B775"/>
      <c r="C775"/>
      <c r="D775"/>
      <c r="E775"/>
      <c r="F775" s="190"/>
      <c r="G775"/>
      <c r="H775"/>
      <c r="I775"/>
      <c r="J775"/>
      <c r="K775"/>
      <c r="L775"/>
      <c r="M775"/>
    </row>
    <row r="776" spans="1:13" ht="15">
      <c r="A776"/>
      <c r="B776"/>
      <c r="C776"/>
      <c r="D776"/>
      <c r="E776"/>
      <c r="F776" s="190"/>
      <c r="G776"/>
      <c r="H776"/>
      <c r="I776"/>
      <c r="J776"/>
      <c r="K776"/>
      <c r="L776"/>
      <c r="M776"/>
    </row>
    <row r="777" spans="1:13" ht="15">
      <c r="A777"/>
      <c r="B777"/>
      <c r="C777"/>
      <c r="D777"/>
      <c r="E777"/>
      <c r="F777" s="190"/>
      <c r="G777"/>
      <c r="H777"/>
      <c r="I777"/>
      <c r="J777"/>
      <c r="K777"/>
      <c r="L777"/>
      <c r="M777"/>
    </row>
    <row r="778" spans="1:13" ht="15">
      <c r="A778"/>
      <c r="B778"/>
      <c r="C778"/>
      <c r="D778"/>
      <c r="E778"/>
      <c r="F778" s="190"/>
      <c r="G778"/>
      <c r="H778"/>
      <c r="I778"/>
      <c r="J778"/>
      <c r="K778"/>
      <c r="L778"/>
      <c r="M778"/>
    </row>
    <row r="779" spans="1:13" ht="15">
      <c r="A779"/>
      <c r="B779"/>
      <c r="C779"/>
      <c r="D779"/>
      <c r="E779"/>
      <c r="F779" s="190"/>
      <c r="G779"/>
      <c r="H779"/>
      <c r="I779"/>
      <c r="J779"/>
      <c r="K779"/>
      <c r="L779"/>
      <c r="M779"/>
    </row>
    <row r="780" spans="1:13" ht="15">
      <c r="A780"/>
      <c r="B780"/>
      <c r="C780"/>
      <c r="D780"/>
      <c r="E780"/>
      <c r="F780" s="190"/>
      <c r="G780"/>
      <c r="H780"/>
      <c r="I780"/>
      <c r="J780"/>
      <c r="K780"/>
      <c r="L780"/>
      <c r="M780"/>
    </row>
    <row r="781" spans="1:13" ht="15">
      <c r="A781"/>
      <c r="B781"/>
      <c r="C781"/>
      <c r="D781"/>
      <c r="E781"/>
      <c r="F781" s="190"/>
      <c r="G781"/>
      <c r="H781"/>
      <c r="I781"/>
      <c r="J781"/>
      <c r="K781"/>
      <c r="L781"/>
      <c r="M781"/>
    </row>
    <row r="782" spans="1:13" ht="15">
      <c r="A782"/>
      <c r="B782"/>
      <c r="C782"/>
      <c r="D782"/>
      <c r="E782"/>
      <c r="F782" s="190"/>
      <c r="G782"/>
      <c r="H782"/>
      <c r="I782"/>
      <c r="J782"/>
      <c r="K782"/>
      <c r="L782"/>
      <c r="M782"/>
    </row>
    <row r="783" spans="1:13" ht="15">
      <c r="A783"/>
      <c r="B783"/>
      <c r="C783"/>
      <c r="D783"/>
      <c r="E783"/>
      <c r="F783" s="190"/>
      <c r="G783"/>
      <c r="H783"/>
      <c r="I783"/>
      <c r="J783"/>
      <c r="K783"/>
      <c r="L783"/>
      <c r="M783"/>
    </row>
    <row r="784" spans="1:13" ht="15">
      <c r="A784"/>
      <c r="B784"/>
      <c r="C784"/>
      <c r="D784"/>
      <c r="E784"/>
      <c r="F784" s="190"/>
      <c r="G784"/>
      <c r="H784"/>
      <c r="I784"/>
      <c r="J784"/>
      <c r="K784"/>
      <c r="L784"/>
      <c r="M784"/>
    </row>
    <row r="785" spans="1:13" ht="15">
      <c r="A785"/>
      <c r="B785"/>
      <c r="C785"/>
      <c r="D785"/>
      <c r="E785"/>
      <c r="F785" s="190"/>
      <c r="G785"/>
      <c r="H785"/>
      <c r="I785"/>
      <c r="J785"/>
      <c r="K785"/>
      <c r="L785"/>
      <c r="M785"/>
    </row>
    <row r="786" spans="1:13" ht="15">
      <c r="A786"/>
      <c r="B786"/>
      <c r="C786"/>
      <c r="D786"/>
      <c r="E786"/>
      <c r="F786" s="190"/>
      <c r="G786"/>
      <c r="H786"/>
      <c r="I786"/>
      <c r="J786"/>
      <c r="K786"/>
      <c r="L786"/>
      <c r="M786"/>
    </row>
    <row r="787" spans="1:13" ht="15">
      <c r="A787"/>
      <c r="B787"/>
      <c r="C787"/>
      <c r="D787"/>
      <c r="E787"/>
      <c r="F787" s="190"/>
      <c r="G787"/>
      <c r="H787"/>
      <c r="I787"/>
      <c r="J787"/>
      <c r="K787"/>
      <c r="L787"/>
      <c r="M787"/>
    </row>
    <row r="788" spans="1:13" ht="15">
      <c r="A788"/>
      <c r="B788"/>
      <c r="C788"/>
      <c r="D788"/>
      <c r="E788"/>
      <c r="F788" s="190"/>
      <c r="G788"/>
      <c r="H788"/>
      <c r="I788"/>
      <c r="J788"/>
      <c r="K788"/>
      <c r="L788"/>
      <c r="M788"/>
    </row>
    <row r="789" spans="1:13" ht="15">
      <c r="A789"/>
      <c r="B789"/>
      <c r="C789"/>
      <c r="D789"/>
      <c r="E789"/>
      <c r="F789" s="190"/>
      <c r="G789"/>
      <c r="H789"/>
      <c r="I789"/>
      <c r="J789"/>
      <c r="K789"/>
      <c r="L789"/>
      <c r="M789"/>
    </row>
    <row r="790" spans="1:13" ht="15">
      <c r="A790"/>
      <c r="B790"/>
      <c r="C790"/>
      <c r="D790"/>
      <c r="E790"/>
      <c r="F790" s="190"/>
      <c r="G790"/>
      <c r="H790"/>
      <c r="I790"/>
      <c r="J790"/>
      <c r="K790"/>
      <c r="L790"/>
      <c r="M790"/>
    </row>
    <row r="791" spans="1:13" ht="15">
      <c r="A791"/>
      <c r="B791"/>
      <c r="C791"/>
      <c r="D791"/>
      <c r="E791"/>
      <c r="F791" s="190"/>
      <c r="G791"/>
      <c r="H791"/>
      <c r="I791"/>
      <c r="J791"/>
      <c r="K791"/>
      <c r="L791"/>
      <c r="M791"/>
    </row>
    <row r="792" spans="1:13" ht="15">
      <c r="A792"/>
      <c r="B792"/>
      <c r="C792"/>
      <c r="D792"/>
      <c r="E792"/>
      <c r="F792" s="190"/>
      <c r="G792"/>
      <c r="H792"/>
      <c r="I792"/>
      <c r="J792"/>
      <c r="K792"/>
      <c r="L792"/>
      <c r="M792"/>
    </row>
    <row r="793" spans="1:13" ht="15">
      <c r="A793"/>
      <c r="B793"/>
      <c r="C793"/>
      <c r="D793"/>
      <c r="E793"/>
      <c r="F793" s="190"/>
      <c r="G793"/>
      <c r="H793"/>
      <c r="I793"/>
      <c r="J793"/>
      <c r="K793"/>
      <c r="L793"/>
      <c r="M793"/>
    </row>
    <row r="794" spans="1:13" ht="15">
      <c r="A794"/>
      <c r="B794"/>
      <c r="C794"/>
      <c r="D794"/>
      <c r="E794"/>
      <c r="F794" s="190"/>
      <c r="G794"/>
      <c r="H794"/>
      <c r="I794"/>
      <c r="J794"/>
      <c r="K794"/>
      <c r="L794"/>
      <c r="M794"/>
    </row>
    <row r="795" spans="1:13" ht="15">
      <c r="A795"/>
      <c r="B795"/>
      <c r="C795"/>
      <c r="D795"/>
      <c r="E795"/>
      <c r="F795" s="190"/>
      <c r="G795"/>
      <c r="H795"/>
      <c r="I795"/>
      <c r="J795"/>
      <c r="K795"/>
      <c r="L795"/>
      <c r="M795"/>
    </row>
    <row r="796" spans="1:13" ht="15">
      <c r="A796"/>
      <c r="B796"/>
      <c r="C796"/>
      <c r="D796"/>
      <c r="E796"/>
      <c r="F796" s="190"/>
      <c r="G796"/>
      <c r="H796"/>
      <c r="I796"/>
      <c r="J796"/>
      <c r="K796"/>
      <c r="L796"/>
      <c r="M796"/>
    </row>
    <row r="797" spans="1:13" ht="15">
      <c r="A797"/>
      <c r="B797"/>
      <c r="C797"/>
      <c r="D797"/>
      <c r="E797"/>
      <c r="F797" s="190"/>
      <c r="G797"/>
      <c r="H797"/>
      <c r="I797"/>
      <c r="J797"/>
      <c r="K797"/>
      <c r="L797"/>
      <c r="M797"/>
    </row>
    <row r="798" spans="1:13" ht="15">
      <c r="A798"/>
      <c r="B798"/>
      <c r="C798"/>
      <c r="D798"/>
      <c r="E798"/>
      <c r="F798" s="190"/>
      <c r="G798"/>
      <c r="H798"/>
      <c r="I798"/>
      <c r="J798"/>
      <c r="K798"/>
      <c r="L798"/>
      <c r="M798"/>
    </row>
    <row r="799" spans="1:13" ht="15">
      <c r="A799"/>
      <c r="B799"/>
      <c r="C799"/>
      <c r="D799"/>
      <c r="E799"/>
      <c r="F799" s="190"/>
      <c r="G799"/>
      <c r="H799"/>
      <c r="I799"/>
      <c r="J799"/>
      <c r="K799"/>
      <c r="L799"/>
      <c r="M799"/>
    </row>
    <row r="800" spans="1:13" ht="15">
      <c r="A800"/>
      <c r="B800"/>
      <c r="C800"/>
      <c r="D800"/>
      <c r="E800"/>
      <c r="F800" s="190"/>
      <c r="G800"/>
      <c r="H800"/>
      <c r="I800"/>
      <c r="J800"/>
      <c r="K800"/>
      <c r="L800"/>
      <c r="M800"/>
    </row>
    <row r="801" spans="1:13" ht="15">
      <c r="A801"/>
      <c r="B801"/>
      <c r="C801"/>
      <c r="D801"/>
      <c r="E801"/>
      <c r="F801" s="190"/>
      <c r="G801"/>
      <c r="H801"/>
      <c r="I801"/>
      <c r="J801"/>
      <c r="K801"/>
      <c r="L801"/>
      <c r="M801"/>
    </row>
    <row r="802" spans="1:13" ht="15">
      <c r="A802"/>
      <c r="B802"/>
      <c r="C802"/>
      <c r="D802"/>
      <c r="E802"/>
      <c r="F802" s="190"/>
      <c r="G802"/>
      <c r="H802"/>
      <c r="I802"/>
      <c r="J802"/>
      <c r="K802"/>
      <c r="L802"/>
      <c r="M802"/>
    </row>
    <row r="803" spans="1:13" ht="15">
      <c r="A803"/>
      <c r="B803"/>
      <c r="C803"/>
      <c r="D803"/>
      <c r="E803"/>
      <c r="F803" s="190"/>
      <c r="G803"/>
      <c r="H803"/>
      <c r="I803"/>
      <c r="J803"/>
      <c r="K803"/>
      <c r="L803"/>
      <c r="M803"/>
    </row>
    <row r="804" spans="1:13" ht="15">
      <c r="A804"/>
      <c r="B804"/>
      <c r="C804"/>
      <c r="D804"/>
      <c r="E804"/>
      <c r="F804" s="190"/>
      <c r="G804"/>
      <c r="H804"/>
      <c r="I804"/>
      <c r="J804"/>
      <c r="K804"/>
      <c r="L804"/>
      <c r="M804"/>
    </row>
    <row r="805" spans="1:13" ht="15">
      <c r="A805"/>
      <c r="B805"/>
      <c r="C805"/>
      <c r="D805"/>
      <c r="E805"/>
      <c r="F805" s="190"/>
      <c r="G805"/>
      <c r="H805"/>
      <c r="I805"/>
      <c r="J805"/>
      <c r="K805"/>
      <c r="L805"/>
      <c r="M805"/>
    </row>
    <row r="806" spans="1:13" ht="15">
      <c r="A806"/>
      <c r="B806"/>
      <c r="C806"/>
      <c r="D806"/>
      <c r="E806"/>
      <c r="F806" s="190"/>
      <c r="G806"/>
      <c r="H806"/>
      <c r="I806"/>
      <c r="J806"/>
      <c r="K806"/>
      <c r="L806"/>
      <c r="M806"/>
    </row>
    <row r="807" spans="1:13" ht="15">
      <c r="A807"/>
      <c r="B807"/>
      <c r="C807"/>
      <c r="D807"/>
      <c r="E807"/>
      <c r="F807" s="190"/>
      <c r="G807"/>
      <c r="H807"/>
      <c r="I807"/>
      <c r="J807"/>
      <c r="K807"/>
      <c r="L807"/>
      <c r="M807"/>
    </row>
    <row r="808" spans="1:13" ht="15">
      <c r="A808"/>
      <c r="B808"/>
      <c r="C808"/>
      <c r="D808"/>
      <c r="E808"/>
      <c r="F808" s="190"/>
      <c r="G808"/>
      <c r="H808"/>
      <c r="I808"/>
      <c r="J808"/>
      <c r="K808"/>
      <c r="L808"/>
      <c r="M808"/>
    </row>
    <row r="809" spans="1:13" ht="15">
      <c r="A809"/>
      <c r="B809"/>
      <c r="C809"/>
      <c r="D809"/>
      <c r="E809"/>
      <c r="F809" s="190"/>
      <c r="G809"/>
      <c r="H809"/>
      <c r="I809"/>
      <c r="J809"/>
      <c r="K809"/>
      <c r="L809"/>
      <c r="M809"/>
    </row>
    <row r="810" spans="1:13" ht="15">
      <c r="A810"/>
      <c r="B810"/>
      <c r="C810"/>
      <c r="D810"/>
      <c r="E810"/>
      <c r="F810" s="190"/>
      <c r="G810"/>
      <c r="H810"/>
      <c r="I810"/>
      <c r="J810"/>
      <c r="K810"/>
      <c r="L810"/>
      <c r="M810"/>
    </row>
    <row r="811" spans="1:13" ht="15">
      <c r="A811"/>
      <c r="B811"/>
      <c r="C811"/>
      <c r="D811"/>
      <c r="E811"/>
      <c r="F811" s="190"/>
      <c r="G811"/>
      <c r="H811"/>
      <c r="I811"/>
      <c r="J811"/>
      <c r="K811"/>
      <c r="L811"/>
      <c r="M811"/>
    </row>
    <row r="812" spans="1:13" ht="15">
      <c r="A812"/>
      <c r="B812"/>
      <c r="C812"/>
      <c r="D812"/>
      <c r="E812"/>
      <c r="F812" s="190"/>
      <c r="G812"/>
      <c r="H812"/>
      <c r="I812"/>
      <c r="J812"/>
      <c r="K812"/>
      <c r="L812"/>
      <c r="M812"/>
    </row>
    <row r="813" spans="1:13" ht="15">
      <c r="A813"/>
      <c r="B813"/>
      <c r="C813"/>
      <c r="D813"/>
      <c r="E813"/>
      <c r="F813" s="190"/>
      <c r="G813"/>
      <c r="H813"/>
      <c r="I813"/>
      <c r="J813"/>
      <c r="K813"/>
      <c r="L813"/>
      <c r="M813"/>
    </row>
    <row r="814" spans="1:13" ht="15">
      <c r="A814"/>
      <c r="B814"/>
      <c r="C814"/>
      <c r="D814"/>
      <c r="E814"/>
      <c r="F814" s="190"/>
      <c r="G814"/>
      <c r="H814"/>
      <c r="I814"/>
      <c r="J814"/>
      <c r="K814"/>
      <c r="L814"/>
      <c r="M814"/>
    </row>
    <row r="815" spans="1:13" ht="15">
      <c r="A815"/>
      <c r="B815"/>
      <c r="C815"/>
      <c r="D815"/>
      <c r="E815"/>
      <c r="F815" s="190"/>
      <c r="G815"/>
      <c r="H815"/>
      <c r="I815"/>
      <c r="J815"/>
      <c r="K815"/>
      <c r="L815"/>
      <c r="M815"/>
    </row>
    <row r="816" spans="1:13" ht="15">
      <c r="A816"/>
      <c r="B816"/>
      <c r="C816"/>
      <c r="D816"/>
      <c r="E816"/>
      <c r="F816" s="190"/>
      <c r="G816"/>
      <c r="H816"/>
      <c r="I816"/>
      <c r="J816"/>
      <c r="K816"/>
      <c r="L816"/>
      <c r="M816"/>
    </row>
    <row r="817" spans="1:13" ht="15">
      <c r="A817"/>
      <c r="B817"/>
      <c r="C817"/>
      <c r="D817"/>
      <c r="E817"/>
      <c r="F817" s="190"/>
      <c r="G817"/>
      <c r="H817"/>
      <c r="I817"/>
      <c r="J817"/>
      <c r="K817"/>
      <c r="L817"/>
      <c r="M817"/>
    </row>
    <row r="818" spans="1:13" ht="15">
      <c r="A818"/>
      <c r="B818"/>
      <c r="C818"/>
      <c r="D818"/>
      <c r="E818"/>
      <c r="F818" s="190"/>
      <c r="G818"/>
      <c r="H818"/>
      <c r="I818"/>
      <c r="J818"/>
      <c r="K818"/>
      <c r="L818"/>
      <c r="M818"/>
    </row>
    <row r="819" spans="1:13" ht="15">
      <c r="A819"/>
      <c r="B819"/>
      <c r="C819"/>
      <c r="D819"/>
      <c r="E819"/>
      <c r="F819" s="190"/>
      <c r="G819"/>
      <c r="H819"/>
      <c r="I819"/>
      <c r="J819"/>
      <c r="K819"/>
      <c r="L819"/>
      <c r="M819"/>
    </row>
    <row r="820" spans="1:13" ht="15">
      <c r="A820"/>
      <c r="B820"/>
      <c r="C820"/>
      <c r="D820"/>
      <c r="E820"/>
      <c r="F820" s="190"/>
      <c r="G820"/>
      <c r="H820"/>
      <c r="I820"/>
      <c r="J820"/>
      <c r="K820"/>
      <c r="L820"/>
      <c r="M820"/>
    </row>
    <row r="821" spans="1:13" ht="15">
      <c r="A821"/>
      <c r="B821"/>
      <c r="C821"/>
      <c r="D821"/>
      <c r="E821"/>
      <c r="F821" s="190"/>
      <c r="G821"/>
      <c r="H821"/>
      <c r="I821"/>
      <c r="J821"/>
      <c r="K821"/>
      <c r="L821"/>
      <c r="M821"/>
    </row>
    <row r="822" spans="1:13" ht="15">
      <c r="A822"/>
      <c r="B822"/>
      <c r="C822"/>
      <c r="D822"/>
      <c r="E822"/>
      <c r="F822" s="190"/>
      <c r="G822"/>
      <c r="H822"/>
      <c r="I822"/>
      <c r="J822"/>
      <c r="K822"/>
      <c r="L822"/>
      <c r="M822"/>
    </row>
    <row r="823" spans="1:13" ht="15">
      <c r="A823"/>
      <c r="B823"/>
      <c r="C823"/>
      <c r="D823"/>
      <c r="E823"/>
      <c r="F823" s="190"/>
      <c r="G823"/>
      <c r="H823"/>
      <c r="I823"/>
      <c r="J823"/>
      <c r="K823"/>
      <c r="L823"/>
      <c r="M823"/>
    </row>
    <row r="824" spans="1:13" ht="15">
      <c r="A824"/>
      <c r="B824"/>
      <c r="C824"/>
      <c r="D824"/>
      <c r="E824"/>
      <c r="F824" s="190"/>
      <c r="G824"/>
      <c r="H824"/>
      <c r="I824"/>
      <c r="J824"/>
      <c r="K824"/>
      <c r="L824"/>
      <c r="M824"/>
    </row>
    <row r="825" spans="1:13" ht="15">
      <c r="A825"/>
      <c r="B825"/>
      <c r="C825"/>
      <c r="D825"/>
      <c r="E825"/>
      <c r="F825" s="190"/>
      <c r="G825"/>
      <c r="H825"/>
      <c r="I825"/>
      <c r="J825"/>
      <c r="K825"/>
      <c r="L825"/>
      <c r="M825"/>
    </row>
    <row r="826" spans="1:13" ht="15">
      <c r="A826"/>
      <c r="B826"/>
      <c r="C826"/>
      <c r="D826"/>
      <c r="E826"/>
      <c r="F826" s="190"/>
      <c r="G826"/>
      <c r="H826"/>
      <c r="I826"/>
      <c r="J826"/>
      <c r="K826"/>
      <c r="L826"/>
      <c r="M826"/>
    </row>
    <row r="827" spans="1:13" ht="15">
      <c r="A827"/>
      <c r="B827"/>
      <c r="C827"/>
      <c r="D827"/>
      <c r="E827"/>
      <c r="F827" s="190"/>
      <c r="G827"/>
      <c r="H827"/>
      <c r="I827"/>
      <c r="J827"/>
      <c r="K827"/>
      <c r="L827"/>
      <c r="M827"/>
    </row>
    <row r="828" spans="1:13" ht="15">
      <c r="A828"/>
      <c r="B828"/>
      <c r="C828"/>
      <c r="D828"/>
      <c r="E828"/>
      <c r="F828" s="190"/>
      <c r="G828"/>
      <c r="H828"/>
      <c r="I828"/>
      <c r="J828"/>
      <c r="K828"/>
      <c r="L828"/>
      <c r="M828"/>
    </row>
    <row r="829" spans="1:13" ht="15">
      <c r="A829"/>
      <c r="B829"/>
      <c r="C829"/>
      <c r="D829"/>
      <c r="E829"/>
      <c r="F829" s="190"/>
      <c r="G829"/>
      <c r="H829"/>
      <c r="I829"/>
      <c r="J829"/>
      <c r="K829"/>
      <c r="L829"/>
      <c r="M829"/>
    </row>
    <row r="830" spans="1:13" ht="15">
      <c r="A830"/>
      <c r="B830"/>
      <c r="C830"/>
      <c r="D830"/>
      <c r="E830"/>
      <c r="F830" s="190"/>
      <c r="G830"/>
      <c r="H830"/>
      <c r="I830"/>
      <c r="J830"/>
      <c r="K830"/>
      <c r="L830"/>
      <c r="M830"/>
    </row>
    <row r="831" spans="1:13" ht="15">
      <c r="A831"/>
      <c r="B831"/>
      <c r="C831"/>
      <c r="D831"/>
      <c r="E831"/>
      <c r="F831" s="190"/>
      <c r="G831"/>
      <c r="H831"/>
      <c r="I831"/>
      <c r="J831"/>
      <c r="K831"/>
      <c r="L831"/>
      <c r="M831"/>
    </row>
    <row r="832" spans="1:13" ht="15">
      <c r="A832"/>
      <c r="B832"/>
      <c r="C832"/>
      <c r="D832"/>
      <c r="E832"/>
      <c r="F832" s="190"/>
      <c r="G832"/>
      <c r="H832"/>
      <c r="I832"/>
      <c r="J832"/>
      <c r="K832"/>
      <c r="L832"/>
      <c r="M832"/>
    </row>
    <row r="833" spans="1:13" ht="15">
      <c r="A833"/>
      <c r="B833"/>
      <c r="C833"/>
      <c r="D833"/>
      <c r="E833"/>
      <c r="F833" s="190"/>
      <c r="G833"/>
      <c r="H833"/>
      <c r="I833"/>
      <c r="J833"/>
      <c r="K833"/>
      <c r="L833"/>
      <c r="M833"/>
    </row>
    <row r="834" spans="1:13" ht="15">
      <c r="A834"/>
      <c r="B834"/>
      <c r="C834"/>
      <c r="D834"/>
      <c r="E834"/>
      <c r="F834" s="190"/>
      <c r="G834"/>
      <c r="H834"/>
      <c r="I834"/>
      <c r="J834"/>
      <c r="K834"/>
      <c r="L834"/>
      <c r="M834"/>
    </row>
    <row r="835" spans="1:13" ht="15">
      <c r="A835"/>
      <c r="B835"/>
      <c r="C835"/>
      <c r="D835"/>
      <c r="E835"/>
      <c r="F835" s="190"/>
      <c r="G835"/>
      <c r="H835"/>
      <c r="I835"/>
      <c r="J835"/>
      <c r="K835"/>
      <c r="L835"/>
      <c r="M835"/>
    </row>
    <row r="836" spans="1:13" ht="15">
      <c r="A836"/>
      <c r="B836"/>
      <c r="C836"/>
      <c r="D836"/>
      <c r="E836"/>
      <c r="F836" s="190"/>
      <c r="G836"/>
      <c r="H836"/>
      <c r="I836"/>
      <c r="J836"/>
      <c r="K836"/>
      <c r="L836"/>
      <c r="M836"/>
    </row>
    <row r="837" spans="1:13" ht="15">
      <c r="A837"/>
      <c r="B837"/>
      <c r="C837"/>
      <c r="D837"/>
      <c r="E837"/>
      <c r="F837" s="190"/>
      <c r="G837"/>
      <c r="H837"/>
      <c r="I837"/>
      <c r="J837"/>
      <c r="K837"/>
      <c r="L837"/>
      <c r="M837"/>
    </row>
    <row r="838" spans="1:13" ht="15">
      <c r="A838"/>
      <c r="B838"/>
      <c r="C838"/>
      <c r="D838"/>
      <c r="E838"/>
      <c r="F838" s="190"/>
      <c r="G838"/>
      <c r="H838"/>
      <c r="I838"/>
      <c r="J838"/>
      <c r="K838"/>
      <c r="L838"/>
      <c r="M838"/>
    </row>
    <row r="839" spans="1:13" ht="15">
      <c r="A839"/>
      <c r="B839"/>
      <c r="C839"/>
      <c r="D839"/>
      <c r="E839"/>
      <c r="F839" s="190"/>
      <c r="G839"/>
      <c r="H839"/>
      <c r="I839"/>
      <c r="J839"/>
      <c r="K839"/>
      <c r="L839"/>
      <c r="M839"/>
    </row>
    <row r="840" spans="1:13" ht="15">
      <c r="A840"/>
      <c r="B840"/>
      <c r="C840"/>
      <c r="D840"/>
      <c r="E840"/>
      <c r="F840" s="190"/>
      <c r="G840"/>
      <c r="H840"/>
      <c r="I840"/>
      <c r="J840"/>
      <c r="K840"/>
      <c r="L840"/>
      <c r="M840"/>
    </row>
    <row r="841" spans="1:13" ht="15">
      <c r="A841"/>
      <c r="B841"/>
      <c r="C841"/>
      <c r="D841"/>
      <c r="E841"/>
      <c r="F841" s="190"/>
      <c r="G841"/>
      <c r="H841"/>
      <c r="I841"/>
      <c r="J841"/>
      <c r="K841"/>
      <c r="L841"/>
      <c r="M841"/>
    </row>
    <row r="842" spans="1:13" ht="15">
      <c r="A842"/>
      <c r="B842"/>
      <c r="C842"/>
      <c r="D842"/>
      <c r="E842"/>
      <c r="F842" s="190"/>
      <c r="G842"/>
      <c r="H842"/>
      <c r="I842"/>
      <c r="J842"/>
      <c r="K842"/>
      <c r="L842"/>
      <c r="M842"/>
    </row>
    <row r="843" spans="1:13" ht="15">
      <c r="A843"/>
      <c r="B843"/>
      <c r="C843"/>
      <c r="D843"/>
      <c r="E843"/>
      <c r="F843" s="190"/>
      <c r="G843"/>
      <c r="H843"/>
      <c r="I843"/>
      <c r="J843"/>
      <c r="K843"/>
      <c r="L843"/>
      <c r="M843"/>
    </row>
    <row r="844" spans="1:13" ht="15">
      <c r="A844"/>
      <c r="B844"/>
      <c r="C844"/>
      <c r="D844"/>
      <c r="E844"/>
      <c r="F844" s="190"/>
      <c r="G844"/>
      <c r="H844"/>
      <c r="I844"/>
      <c r="J844"/>
      <c r="K844"/>
      <c r="L844"/>
      <c r="M844"/>
    </row>
    <row r="845" spans="1:13" ht="15">
      <c r="A845"/>
      <c r="B845"/>
      <c r="C845"/>
      <c r="D845"/>
      <c r="E845"/>
      <c r="F845" s="190"/>
      <c r="G845"/>
      <c r="H845"/>
      <c r="I845"/>
      <c r="J845"/>
      <c r="K845"/>
      <c r="L845"/>
      <c r="M845"/>
    </row>
    <row r="846" spans="1:13" ht="15">
      <c r="A846"/>
      <c r="B846"/>
      <c r="C846"/>
      <c r="D846"/>
      <c r="E846"/>
      <c r="F846" s="190"/>
      <c r="G846"/>
      <c r="H846"/>
      <c r="I846"/>
      <c r="J846"/>
      <c r="K846"/>
      <c r="L846"/>
      <c r="M846"/>
    </row>
    <row r="847" spans="1:13" ht="15">
      <c r="A847"/>
      <c r="B847"/>
      <c r="C847"/>
      <c r="D847"/>
      <c r="E847"/>
      <c r="F847" s="190"/>
      <c r="G847"/>
      <c r="H847"/>
      <c r="I847"/>
      <c r="J847"/>
      <c r="K847"/>
      <c r="L847"/>
      <c r="M847"/>
    </row>
    <row r="848" spans="1:13" ht="15">
      <c r="A848"/>
      <c r="B848"/>
      <c r="C848"/>
      <c r="D848"/>
      <c r="E848"/>
      <c r="F848" s="190"/>
      <c r="G848"/>
      <c r="H848"/>
      <c r="I848"/>
      <c r="J848"/>
      <c r="K848"/>
      <c r="L848"/>
      <c r="M848"/>
    </row>
    <row r="849" spans="1:13" ht="15">
      <c r="A849"/>
      <c r="B849"/>
      <c r="C849"/>
      <c r="D849"/>
      <c r="E849"/>
      <c r="F849" s="190"/>
      <c r="G849"/>
      <c r="H849"/>
      <c r="I849"/>
      <c r="J849"/>
      <c r="K849"/>
      <c r="L849"/>
      <c r="M849"/>
    </row>
    <row r="850" spans="1:13" ht="15">
      <c r="A850"/>
      <c r="B850"/>
      <c r="C850"/>
      <c r="D850"/>
      <c r="E850"/>
      <c r="F850" s="190"/>
      <c r="G850"/>
      <c r="H850"/>
      <c r="I850"/>
      <c r="J850"/>
      <c r="K850"/>
      <c r="L850"/>
      <c r="M850"/>
    </row>
    <row r="851" spans="1:13" ht="15">
      <c r="A851"/>
      <c r="B851"/>
      <c r="C851"/>
      <c r="D851"/>
      <c r="E851"/>
      <c r="F851" s="190"/>
      <c r="G851"/>
      <c r="H851"/>
      <c r="I851"/>
      <c r="J851"/>
      <c r="K851"/>
      <c r="L851"/>
      <c r="M851"/>
    </row>
    <row r="852" spans="1:13" ht="15">
      <c r="A852"/>
      <c r="B852"/>
      <c r="C852"/>
      <c r="D852"/>
      <c r="E852"/>
      <c r="F852" s="190"/>
      <c r="G852"/>
      <c r="H852"/>
      <c r="I852"/>
      <c r="J852"/>
      <c r="K852"/>
      <c r="L852"/>
      <c r="M852"/>
    </row>
    <row r="853" spans="1:13" ht="15">
      <c r="A853"/>
      <c r="B853"/>
      <c r="C853"/>
      <c r="D853"/>
      <c r="E853"/>
      <c r="F853" s="190"/>
      <c r="G853"/>
      <c r="H853"/>
      <c r="I853"/>
      <c r="J853"/>
      <c r="K853"/>
      <c r="L853"/>
      <c r="M853"/>
    </row>
    <row r="854" spans="1:13" ht="15">
      <c r="A854"/>
      <c r="B854"/>
      <c r="C854"/>
      <c r="D854"/>
      <c r="E854"/>
      <c r="F854" s="190"/>
      <c r="G854"/>
      <c r="H854"/>
      <c r="I854"/>
      <c r="J854"/>
      <c r="K854"/>
      <c r="L854"/>
      <c r="M854"/>
    </row>
    <row r="855" spans="1:13" ht="15">
      <c r="A855"/>
      <c r="B855"/>
      <c r="C855"/>
      <c r="D855"/>
      <c r="E855"/>
      <c r="F855" s="190"/>
      <c r="G855"/>
      <c r="H855"/>
      <c r="I855"/>
      <c r="J855"/>
      <c r="K855"/>
      <c r="L855"/>
      <c r="M855"/>
    </row>
    <row r="856" spans="1:13" ht="15">
      <c r="A856"/>
      <c r="B856"/>
      <c r="C856"/>
      <c r="D856"/>
      <c r="E856"/>
      <c r="F856" s="190"/>
      <c r="G856"/>
      <c r="H856"/>
      <c r="I856"/>
      <c r="J856"/>
      <c r="K856"/>
      <c r="L856"/>
      <c r="M856"/>
    </row>
    <row r="857" spans="1:13" ht="15">
      <c r="A857"/>
      <c r="B857"/>
      <c r="C857"/>
      <c r="D857"/>
      <c r="E857"/>
      <c r="F857" s="190"/>
      <c r="G857"/>
      <c r="H857"/>
      <c r="I857"/>
      <c r="J857"/>
      <c r="K857"/>
      <c r="L857"/>
      <c r="M857"/>
    </row>
    <row r="858" spans="1:13" ht="15">
      <c r="A858"/>
      <c r="B858"/>
      <c r="C858"/>
      <c r="D858"/>
      <c r="E858"/>
      <c r="F858" s="190"/>
      <c r="G858"/>
      <c r="H858"/>
      <c r="I858"/>
      <c r="J858"/>
      <c r="K858"/>
      <c r="L858"/>
      <c r="M858"/>
    </row>
    <row r="859" spans="1:13" ht="15">
      <c r="A859"/>
      <c r="B859"/>
      <c r="C859"/>
      <c r="D859"/>
      <c r="E859"/>
      <c r="F859" s="190"/>
      <c r="G859"/>
      <c r="H859"/>
      <c r="I859"/>
      <c r="J859"/>
      <c r="K859"/>
      <c r="L859"/>
      <c r="M859"/>
    </row>
    <row r="860" spans="1:13" ht="15">
      <c r="A860"/>
      <c r="B860"/>
      <c r="C860"/>
      <c r="D860"/>
      <c r="E860"/>
      <c r="F860" s="190"/>
      <c r="G860"/>
      <c r="H860"/>
      <c r="I860"/>
      <c r="J860"/>
      <c r="K860"/>
      <c r="L860"/>
      <c r="M860"/>
    </row>
    <row r="861" spans="1:13" ht="15">
      <c r="A861"/>
      <c r="B861"/>
      <c r="C861"/>
      <c r="D861"/>
      <c r="E861"/>
      <c r="F861" s="190"/>
      <c r="G861"/>
      <c r="H861"/>
      <c r="I861"/>
      <c r="J861"/>
      <c r="K861"/>
      <c r="L861"/>
      <c r="M861"/>
    </row>
    <row r="862" spans="1:13" ht="15">
      <c r="A862"/>
      <c r="B862"/>
      <c r="C862"/>
      <c r="D862"/>
      <c r="E862"/>
      <c r="F862" s="190"/>
      <c r="G862"/>
      <c r="H862"/>
      <c r="I862"/>
      <c r="J862"/>
      <c r="K862"/>
      <c r="L862"/>
      <c r="M862"/>
    </row>
    <row r="863" spans="1:13" ht="15">
      <c r="A863"/>
      <c r="B863"/>
      <c r="C863"/>
      <c r="D863"/>
      <c r="E863"/>
      <c r="F863" s="190"/>
      <c r="G863"/>
      <c r="H863"/>
      <c r="I863"/>
      <c r="J863"/>
      <c r="K863"/>
      <c r="L863"/>
      <c r="M863"/>
    </row>
    <row r="864" spans="1:13" ht="15">
      <c r="A864"/>
      <c r="B864"/>
      <c r="C864"/>
      <c r="D864"/>
      <c r="E864"/>
      <c r="F864" s="190"/>
      <c r="G864"/>
      <c r="H864"/>
      <c r="I864"/>
      <c r="J864"/>
      <c r="K864"/>
      <c r="L864"/>
      <c r="M864"/>
    </row>
    <row r="865" spans="1:13" ht="15">
      <c r="A865"/>
      <c r="B865"/>
      <c r="C865"/>
      <c r="D865"/>
      <c r="E865"/>
      <c r="F865" s="190"/>
      <c r="G865"/>
      <c r="H865"/>
      <c r="I865"/>
      <c r="J865"/>
      <c r="K865"/>
      <c r="L865"/>
      <c r="M865"/>
    </row>
    <row r="866" spans="1:13" ht="15">
      <c r="A866"/>
      <c r="B866"/>
      <c r="C866"/>
      <c r="D866"/>
      <c r="E866"/>
      <c r="F866" s="190"/>
      <c r="G866"/>
      <c r="H866"/>
      <c r="I866"/>
      <c r="J866"/>
      <c r="K866"/>
      <c r="L866"/>
      <c r="M866"/>
    </row>
    <row r="867" spans="1:13" ht="15">
      <c r="A867"/>
      <c r="B867"/>
      <c r="C867"/>
      <c r="D867"/>
      <c r="E867"/>
      <c r="F867" s="190"/>
      <c r="G867"/>
      <c r="H867"/>
      <c r="I867"/>
      <c r="J867"/>
      <c r="K867"/>
      <c r="L867"/>
      <c r="M867"/>
    </row>
    <row r="868" spans="1:13" ht="15">
      <c r="A868"/>
      <c r="B868"/>
      <c r="C868"/>
      <c r="D868"/>
      <c r="E868"/>
      <c r="F868" s="190"/>
      <c r="G868"/>
      <c r="H868"/>
      <c r="I868"/>
      <c r="J868"/>
      <c r="K868"/>
      <c r="L868"/>
      <c r="M868"/>
    </row>
    <row r="869" spans="1:13" ht="15">
      <c r="A869"/>
      <c r="B869"/>
      <c r="C869"/>
      <c r="D869"/>
      <c r="E869"/>
      <c r="F869" s="190"/>
      <c r="G869"/>
      <c r="H869"/>
      <c r="I869"/>
      <c r="J869"/>
      <c r="K869"/>
      <c r="L869"/>
      <c r="M869"/>
    </row>
    <row r="870" spans="1:13" ht="15">
      <c r="A870"/>
      <c r="B870"/>
      <c r="C870"/>
      <c r="D870"/>
      <c r="E870"/>
      <c r="F870" s="190"/>
      <c r="G870"/>
      <c r="H870"/>
      <c r="I870"/>
      <c r="J870"/>
      <c r="K870"/>
      <c r="L870"/>
      <c r="M870"/>
    </row>
    <row r="871" spans="1:13" ht="15">
      <c r="A871"/>
      <c r="B871"/>
      <c r="C871"/>
      <c r="D871"/>
      <c r="E871"/>
      <c r="F871" s="190"/>
      <c r="G871"/>
      <c r="H871"/>
      <c r="I871"/>
      <c r="J871"/>
      <c r="K871"/>
      <c r="L871"/>
      <c r="M871"/>
    </row>
    <row r="872" spans="1:13" ht="15">
      <c r="A872"/>
      <c r="B872"/>
      <c r="C872"/>
      <c r="D872"/>
      <c r="E872"/>
      <c r="F872" s="190"/>
      <c r="G872"/>
      <c r="H872"/>
      <c r="I872"/>
      <c r="J872"/>
      <c r="K872"/>
      <c r="L872"/>
      <c r="M872"/>
    </row>
    <row r="873" spans="1:13" ht="15">
      <c r="A873"/>
      <c r="B873"/>
      <c r="C873"/>
      <c r="D873"/>
      <c r="E873"/>
      <c r="F873" s="190"/>
      <c r="G873"/>
      <c r="H873"/>
      <c r="I873"/>
      <c r="J873"/>
      <c r="K873"/>
      <c r="L873"/>
      <c r="M873"/>
    </row>
    <row r="874" spans="1:13" ht="15">
      <c r="A874"/>
      <c r="B874"/>
      <c r="C874"/>
      <c r="D874"/>
      <c r="E874"/>
      <c r="F874" s="190"/>
      <c r="G874"/>
      <c r="H874"/>
      <c r="I874"/>
      <c r="J874"/>
      <c r="K874"/>
      <c r="L874"/>
      <c r="M874"/>
    </row>
    <row r="875" spans="1:13" ht="15">
      <c r="A875"/>
      <c r="B875"/>
      <c r="C875"/>
      <c r="D875"/>
      <c r="E875"/>
      <c r="F875" s="190"/>
      <c r="G875"/>
      <c r="H875"/>
      <c r="I875"/>
      <c r="J875"/>
      <c r="K875"/>
      <c r="L875"/>
      <c r="M875"/>
    </row>
    <row r="876" spans="1:13" ht="15">
      <c r="A876"/>
      <c r="B876"/>
      <c r="C876"/>
      <c r="D876"/>
      <c r="E876"/>
      <c r="F876" s="190"/>
      <c r="G876"/>
      <c r="H876"/>
      <c r="I876"/>
      <c r="J876"/>
      <c r="K876"/>
      <c r="L876"/>
      <c r="M876"/>
    </row>
    <row r="877" spans="1:13" ht="15">
      <c r="A877"/>
      <c r="B877"/>
      <c r="C877"/>
      <c r="D877"/>
      <c r="E877"/>
      <c r="F877" s="190"/>
      <c r="G877"/>
      <c r="H877"/>
      <c r="I877"/>
      <c r="J877"/>
      <c r="K877"/>
      <c r="L877"/>
      <c r="M877"/>
    </row>
    <row r="878" spans="1:13" ht="15">
      <c r="A878"/>
      <c r="B878"/>
      <c r="C878"/>
      <c r="D878"/>
      <c r="E878"/>
      <c r="F878" s="190"/>
      <c r="G878"/>
      <c r="H878"/>
      <c r="I878"/>
      <c r="J878"/>
      <c r="K878"/>
      <c r="L878"/>
      <c r="M878"/>
    </row>
    <row r="879" spans="1:13" ht="15">
      <c r="A879"/>
      <c r="B879"/>
      <c r="C879"/>
      <c r="D879"/>
      <c r="E879"/>
      <c r="F879" s="190"/>
      <c r="G879"/>
      <c r="H879"/>
      <c r="I879"/>
      <c r="J879"/>
      <c r="K879"/>
      <c r="L879"/>
      <c r="M879"/>
    </row>
    <row r="880" spans="1:13" ht="15">
      <c r="A880"/>
      <c r="B880"/>
      <c r="C880"/>
      <c r="D880"/>
      <c r="E880"/>
      <c r="F880" s="190"/>
      <c r="G880"/>
      <c r="H880"/>
      <c r="I880"/>
      <c r="J880"/>
      <c r="K880"/>
      <c r="L880"/>
      <c r="M880"/>
    </row>
    <row r="881" spans="1:13" ht="15">
      <c r="A881"/>
      <c r="B881"/>
      <c r="C881"/>
      <c r="D881"/>
      <c r="E881"/>
      <c r="F881" s="190"/>
      <c r="G881"/>
      <c r="H881"/>
      <c r="I881"/>
      <c r="J881"/>
      <c r="K881"/>
      <c r="L881"/>
      <c r="M881"/>
    </row>
    <row r="882" spans="1:13" ht="15">
      <c r="A882"/>
      <c r="B882"/>
      <c r="C882"/>
      <c r="D882"/>
      <c r="E882"/>
      <c r="F882" s="190"/>
      <c r="G882"/>
      <c r="H882"/>
      <c r="I882"/>
      <c r="J882"/>
      <c r="K882"/>
      <c r="L882"/>
      <c r="M882"/>
    </row>
    <row r="883" spans="1:13" ht="15">
      <c r="A883"/>
      <c r="B883"/>
      <c r="C883"/>
      <c r="D883"/>
      <c r="E883"/>
      <c r="F883" s="190"/>
      <c r="G883"/>
      <c r="H883"/>
      <c r="I883"/>
      <c r="J883"/>
      <c r="K883"/>
      <c r="L883"/>
      <c r="M883"/>
    </row>
    <row r="884" spans="1:13" ht="15">
      <c r="A884"/>
      <c r="B884"/>
      <c r="C884"/>
      <c r="D884"/>
      <c r="E884"/>
      <c r="F884" s="190"/>
      <c r="G884"/>
      <c r="H884"/>
      <c r="I884"/>
      <c r="J884"/>
      <c r="K884"/>
      <c r="L884"/>
      <c r="M884"/>
    </row>
    <row r="885" spans="1:13" ht="15">
      <c r="A885"/>
      <c r="B885"/>
      <c r="C885"/>
      <c r="D885"/>
      <c r="E885"/>
      <c r="F885" s="190"/>
      <c r="G885"/>
      <c r="H885"/>
      <c r="I885"/>
      <c r="J885"/>
      <c r="K885"/>
      <c r="L885"/>
      <c r="M885"/>
    </row>
    <row r="886" spans="1:13" ht="15">
      <c r="A886"/>
      <c r="B886"/>
      <c r="C886"/>
      <c r="D886"/>
      <c r="E886"/>
      <c r="F886" s="190"/>
      <c r="G886"/>
      <c r="H886"/>
      <c r="I886"/>
      <c r="J886"/>
      <c r="K886"/>
      <c r="L886"/>
      <c r="M886"/>
    </row>
    <row r="887" spans="1:13" ht="15">
      <c r="A887"/>
      <c r="B887"/>
      <c r="C887"/>
      <c r="D887"/>
      <c r="E887"/>
      <c r="F887" s="190"/>
      <c r="G887"/>
      <c r="H887"/>
      <c r="I887"/>
      <c r="J887"/>
      <c r="K887"/>
      <c r="L887"/>
      <c r="M887"/>
    </row>
    <row r="888" spans="1:13" ht="15">
      <c r="A888"/>
      <c r="B888"/>
      <c r="C888"/>
      <c r="D888"/>
      <c r="E888"/>
      <c r="F888" s="190"/>
      <c r="G888"/>
      <c r="H888"/>
      <c r="I888"/>
      <c r="J888"/>
      <c r="K888"/>
      <c r="L888"/>
      <c r="M888"/>
    </row>
    <row r="889" spans="1:13" ht="15">
      <c r="A889"/>
      <c r="B889"/>
      <c r="C889"/>
      <c r="D889"/>
      <c r="E889"/>
      <c r="F889" s="190"/>
      <c r="G889"/>
      <c r="H889"/>
      <c r="I889"/>
      <c r="J889"/>
      <c r="K889"/>
      <c r="L889"/>
      <c r="M889"/>
    </row>
    <row r="890" spans="1:13" ht="15">
      <c r="A890"/>
      <c r="B890"/>
      <c r="C890"/>
      <c r="D890"/>
      <c r="E890"/>
      <c r="F890" s="190"/>
      <c r="G890"/>
      <c r="H890"/>
      <c r="I890"/>
      <c r="J890"/>
      <c r="K890"/>
      <c r="L890"/>
      <c r="M890"/>
    </row>
    <row r="891" spans="1:13" ht="15">
      <c r="A891"/>
      <c r="B891"/>
      <c r="C891"/>
      <c r="D891"/>
      <c r="E891"/>
      <c r="F891" s="190"/>
      <c r="G891"/>
      <c r="H891"/>
      <c r="I891"/>
      <c r="J891"/>
      <c r="K891"/>
      <c r="L891"/>
      <c r="M891"/>
    </row>
    <row r="892" spans="1:13" ht="15">
      <c r="A892"/>
      <c r="B892"/>
      <c r="C892"/>
      <c r="D892"/>
      <c r="E892"/>
      <c r="F892" s="190"/>
      <c r="G892"/>
      <c r="H892"/>
      <c r="I892"/>
      <c r="J892"/>
      <c r="K892"/>
      <c r="L892"/>
      <c r="M892"/>
    </row>
    <row r="893" spans="1:13" ht="15">
      <c r="A893"/>
      <c r="B893"/>
      <c r="C893"/>
      <c r="D893"/>
      <c r="E893"/>
      <c r="F893" s="190"/>
      <c r="G893"/>
      <c r="H893"/>
      <c r="I893"/>
      <c r="J893"/>
      <c r="K893"/>
      <c r="L893"/>
      <c r="M893"/>
    </row>
    <row r="894" spans="1:13" ht="15">
      <c r="A894"/>
      <c r="B894"/>
      <c r="C894"/>
      <c r="D894"/>
      <c r="E894"/>
      <c r="F894" s="190"/>
      <c r="G894"/>
      <c r="H894"/>
      <c r="I894"/>
      <c r="J894"/>
      <c r="K894"/>
      <c r="L894"/>
      <c r="M894"/>
    </row>
    <row r="895" spans="1:13" ht="15">
      <c r="A895"/>
      <c r="B895"/>
      <c r="C895"/>
      <c r="D895"/>
      <c r="E895"/>
      <c r="F895" s="190"/>
      <c r="G895"/>
      <c r="H895"/>
      <c r="I895"/>
      <c r="J895"/>
      <c r="K895"/>
      <c r="L895"/>
      <c r="M895"/>
    </row>
    <row r="896" spans="1:13" ht="15">
      <c r="A896"/>
      <c r="B896"/>
      <c r="C896"/>
      <c r="D896"/>
      <c r="E896"/>
      <c r="F896" s="190"/>
      <c r="G896"/>
      <c r="H896"/>
      <c r="I896"/>
      <c r="J896"/>
      <c r="K896"/>
      <c r="L896"/>
      <c r="M896"/>
    </row>
    <row r="897" spans="1:13" ht="15">
      <c r="A897"/>
      <c r="B897"/>
      <c r="C897"/>
      <c r="D897"/>
      <c r="E897"/>
      <c r="F897" s="190"/>
      <c r="G897"/>
      <c r="H897"/>
      <c r="I897"/>
      <c r="J897"/>
      <c r="K897"/>
      <c r="L897"/>
      <c r="M897"/>
    </row>
    <row r="898" spans="1:13" ht="15">
      <c r="A898"/>
      <c r="B898"/>
      <c r="C898"/>
      <c r="D898"/>
      <c r="E898"/>
      <c r="F898" s="190"/>
      <c r="G898"/>
      <c r="H898"/>
      <c r="I898"/>
      <c r="J898"/>
      <c r="K898"/>
      <c r="L898"/>
      <c r="M898"/>
    </row>
    <row r="899" spans="1:13" ht="15">
      <c r="A899"/>
      <c r="B899"/>
      <c r="C899"/>
      <c r="D899"/>
      <c r="E899"/>
      <c r="F899" s="190"/>
      <c r="G899"/>
      <c r="H899"/>
      <c r="I899"/>
      <c r="J899"/>
      <c r="K899"/>
      <c r="L899"/>
      <c r="M899"/>
    </row>
    <row r="900" spans="1:13" ht="15">
      <c r="A900"/>
      <c r="B900"/>
      <c r="C900"/>
      <c r="D900"/>
      <c r="E900"/>
      <c r="F900" s="190"/>
      <c r="G900"/>
      <c r="H900"/>
      <c r="I900"/>
      <c r="J900"/>
      <c r="K900"/>
      <c r="L900"/>
      <c r="M900"/>
    </row>
    <row r="901" spans="1:13" ht="15">
      <c r="A901"/>
      <c r="B901"/>
      <c r="C901"/>
      <c r="D901"/>
      <c r="E901"/>
      <c r="F901" s="190"/>
      <c r="G901"/>
      <c r="H901"/>
      <c r="I901"/>
      <c r="J901"/>
      <c r="K901"/>
      <c r="L901"/>
      <c r="M901"/>
    </row>
    <row r="902" spans="1:13" ht="15">
      <c r="A902"/>
      <c r="B902"/>
      <c r="C902"/>
      <c r="D902"/>
      <c r="E902"/>
      <c r="F902" s="190"/>
      <c r="G902"/>
      <c r="H902"/>
      <c r="I902"/>
      <c r="J902"/>
      <c r="K902"/>
      <c r="L902"/>
      <c r="M902"/>
    </row>
    <row r="903" spans="1:13" ht="15">
      <c r="A903"/>
      <c r="B903"/>
      <c r="C903"/>
      <c r="D903"/>
      <c r="E903"/>
      <c r="F903" s="190"/>
      <c r="G903"/>
      <c r="H903"/>
      <c r="I903"/>
      <c r="J903"/>
      <c r="K903"/>
      <c r="L903"/>
      <c r="M903"/>
    </row>
    <row r="904" spans="1:13" ht="15">
      <c r="A904"/>
      <c r="B904"/>
      <c r="C904"/>
      <c r="D904"/>
      <c r="E904"/>
      <c r="F904" s="190"/>
      <c r="G904"/>
      <c r="H904"/>
      <c r="I904"/>
      <c r="J904"/>
      <c r="K904"/>
      <c r="L904"/>
      <c r="M904"/>
    </row>
    <row r="905" spans="1:13" ht="15">
      <c r="A905"/>
      <c r="B905"/>
      <c r="C905"/>
      <c r="D905"/>
      <c r="E905"/>
      <c r="F905" s="190"/>
      <c r="G905"/>
      <c r="H905"/>
      <c r="I905"/>
      <c r="J905"/>
      <c r="K905"/>
      <c r="L905"/>
      <c r="M905"/>
    </row>
    <row r="906" spans="1:13" ht="15">
      <c r="A906"/>
      <c r="B906"/>
      <c r="C906"/>
      <c r="D906"/>
      <c r="E906"/>
      <c r="F906" s="190"/>
      <c r="G906"/>
      <c r="H906"/>
      <c r="I906"/>
      <c r="J906"/>
      <c r="K906"/>
      <c r="L906"/>
      <c r="M906"/>
    </row>
    <row r="907" spans="1:13" ht="15">
      <c r="A907"/>
      <c r="B907"/>
      <c r="C907"/>
      <c r="D907"/>
      <c r="E907"/>
      <c r="F907" s="190"/>
      <c r="G907"/>
      <c r="H907"/>
      <c r="I907"/>
      <c r="J907"/>
      <c r="K907"/>
      <c r="L907"/>
      <c r="M907"/>
    </row>
    <row r="908" spans="1:13" ht="15">
      <c r="A908"/>
      <c r="B908"/>
      <c r="C908"/>
      <c r="D908"/>
      <c r="E908"/>
      <c r="F908" s="190"/>
      <c r="G908"/>
      <c r="H908"/>
      <c r="I908"/>
      <c r="J908"/>
      <c r="K908"/>
      <c r="L908"/>
      <c r="M908"/>
    </row>
    <row r="909" spans="1:13" ht="15">
      <c r="A909"/>
      <c r="B909"/>
      <c r="C909"/>
      <c r="D909"/>
      <c r="E909"/>
      <c r="F909" s="190"/>
      <c r="G909"/>
      <c r="H909"/>
      <c r="I909"/>
      <c r="J909"/>
      <c r="K909"/>
      <c r="L909"/>
      <c r="M909"/>
    </row>
    <row r="910" spans="1:13" ht="15">
      <c r="A910"/>
      <c r="B910"/>
      <c r="C910"/>
      <c r="D910"/>
      <c r="E910"/>
      <c r="F910" s="190"/>
      <c r="G910"/>
      <c r="H910"/>
      <c r="I910"/>
      <c r="J910"/>
      <c r="K910"/>
      <c r="L910"/>
      <c r="M910"/>
    </row>
    <row r="911" spans="1:13" ht="15">
      <c r="A911"/>
      <c r="B911"/>
      <c r="C911"/>
      <c r="D911"/>
      <c r="E911"/>
      <c r="F911" s="190"/>
      <c r="G911"/>
      <c r="H911"/>
      <c r="I911"/>
      <c r="J911"/>
      <c r="K911"/>
      <c r="L911"/>
      <c r="M911"/>
    </row>
    <row r="912" spans="1:13" ht="15">
      <c r="A912"/>
      <c r="B912"/>
      <c r="C912"/>
      <c r="D912"/>
      <c r="E912"/>
      <c r="F912" s="190"/>
      <c r="G912"/>
      <c r="H912"/>
      <c r="I912"/>
      <c r="J912"/>
      <c r="K912"/>
      <c r="L912"/>
      <c r="M912"/>
    </row>
    <row r="913" spans="1:13" ht="15">
      <c r="A913"/>
      <c r="B913"/>
      <c r="C913"/>
      <c r="D913"/>
      <c r="E913"/>
      <c r="F913" s="190"/>
      <c r="G913"/>
      <c r="H913"/>
      <c r="I913"/>
      <c r="J913"/>
      <c r="K913"/>
      <c r="L913"/>
      <c r="M913"/>
    </row>
    <row r="914" spans="1:13" ht="15">
      <c r="A914"/>
      <c r="B914"/>
      <c r="C914"/>
      <c r="D914"/>
      <c r="E914"/>
      <c r="F914" s="190"/>
      <c r="G914"/>
      <c r="H914"/>
      <c r="I914"/>
      <c r="J914"/>
      <c r="K914"/>
      <c r="L914"/>
      <c r="M914"/>
    </row>
    <row r="915" spans="1:13" ht="15">
      <c r="A915"/>
      <c r="B915"/>
      <c r="C915"/>
      <c r="D915"/>
      <c r="E915"/>
      <c r="F915" s="190"/>
      <c r="G915"/>
      <c r="H915"/>
      <c r="I915"/>
      <c r="J915"/>
      <c r="K915"/>
      <c r="L915"/>
      <c r="M915"/>
    </row>
    <row r="916" spans="1:13" ht="15">
      <c r="A916"/>
      <c r="B916"/>
      <c r="C916"/>
      <c r="D916"/>
      <c r="E916"/>
      <c r="F916" s="190"/>
      <c r="G916"/>
      <c r="H916"/>
      <c r="I916"/>
      <c r="J916"/>
      <c r="K916"/>
      <c r="L916"/>
      <c r="M916"/>
    </row>
    <row r="917" spans="1:13" ht="15">
      <c r="A917"/>
      <c r="B917"/>
      <c r="C917"/>
      <c r="D917"/>
      <c r="E917"/>
      <c r="F917" s="190"/>
      <c r="G917"/>
      <c r="H917"/>
      <c r="I917"/>
      <c r="J917"/>
      <c r="K917"/>
      <c r="L917"/>
      <c r="M917"/>
    </row>
    <row r="918" spans="1:13" ht="15">
      <c r="A918"/>
      <c r="B918"/>
      <c r="C918"/>
      <c r="D918"/>
      <c r="E918"/>
      <c r="F918" s="190"/>
      <c r="G918"/>
      <c r="H918"/>
      <c r="I918"/>
      <c r="J918"/>
      <c r="K918"/>
      <c r="L918"/>
      <c r="M918"/>
    </row>
    <row r="919" spans="1:13" ht="15">
      <c r="A919"/>
      <c r="B919"/>
      <c r="C919"/>
      <c r="D919"/>
      <c r="E919"/>
      <c r="F919" s="190"/>
      <c r="G919"/>
      <c r="H919"/>
      <c r="I919"/>
      <c r="J919"/>
      <c r="K919"/>
      <c r="L919"/>
      <c r="M919"/>
    </row>
    <row r="920" spans="1:13" ht="15">
      <c r="A920"/>
      <c r="B920"/>
      <c r="C920"/>
      <c r="D920"/>
      <c r="E920"/>
      <c r="F920" s="190"/>
      <c r="G920"/>
      <c r="H920"/>
      <c r="I920"/>
      <c r="J920"/>
      <c r="K920"/>
      <c r="L920"/>
      <c r="M920"/>
    </row>
    <row r="921" spans="1:13" ht="15">
      <c r="A921"/>
      <c r="B921"/>
      <c r="C921"/>
      <c r="D921"/>
      <c r="E921"/>
      <c r="F921" s="190"/>
      <c r="G921"/>
      <c r="H921"/>
      <c r="I921"/>
      <c r="J921"/>
      <c r="K921"/>
      <c r="L921"/>
      <c r="M921"/>
    </row>
    <row r="922" spans="1:13" ht="15">
      <c r="A922"/>
      <c r="B922"/>
      <c r="C922"/>
      <c r="D922"/>
      <c r="E922"/>
      <c r="F922" s="190"/>
      <c r="G922"/>
      <c r="H922"/>
      <c r="I922"/>
      <c r="J922"/>
      <c r="K922"/>
      <c r="L922"/>
      <c r="M922"/>
    </row>
    <row r="923" spans="1:13" ht="15">
      <c r="A923"/>
      <c r="B923"/>
      <c r="C923"/>
      <c r="D923"/>
      <c r="E923"/>
      <c r="F923" s="190"/>
      <c r="G923"/>
      <c r="H923"/>
      <c r="I923"/>
      <c r="J923"/>
      <c r="K923"/>
      <c r="L923"/>
      <c r="M923"/>
    </row>
    <row r="924" spans="1:13" ht="15">
      <c r="A924"/>
      <c r="B924"/>
      <c r="C924"/>
      <c r="D924"/>
      <c r="E924"/>
      <c r="F924" s="190"/>
      <c r="G924"/>
      <c r="H924"/>
      <c r="I924"/>
      <c r="J924"/>
      <c r="K924"/>
      <c r="L924"/>
      <c r="M924"/>
    </row>
    <row r="925" spans="1:13" ht="15">
      <c r="A925"/>
      <c r="B925"/>
      <c r="C925"/>
      <c r="D925"/>
      <c r="E925"/>
      <c r="F925" s="190"/>
      <c r="G925"/>
      <c r="H925"/>
      <c r="I925"/>
      <c r="J925"/>
      <c r="K925"/>
      <c r="L925"/>
      <c r="M925"/>
    </row>
    <row r="926" spans="1:13" ht="15">
      <c r="A926"/>
      <c r="B926"/>
      <c r="C926"/>
      <c r="D926"/>
      <c r="E926"/>
      <c r="F926" s="190"/>
      <c r="G926"/>
      <c r="H926"/>
      <c r="I926"/>
      <c r="J926"/>
      <c r="K926"/>
      <c r="L926"/>
      <c r="M926"/>
    </row>
    <row r="927" spans="1:13" ht="15">
      <c r="A927"/>
      <c r="B927"/>
      <c r="C927"/>
      <c r="D927"/>
      <c r="E927"/>
      <c r="F927" s="190"/>
      <c r="G927"/>
      <c r="H927"/>
      <c r="I927"/>
      <c r="J927"/>
      <c r="K927"/>
      <c r="L927"/>
      <c r="M927"/>
    </row>
    <row r="928" spans="1:13" ht="15">
      <c r="A928"/>
      <c r="B928"/>
      <c r="C928"/>
      <c r="D928"/>
      <c r="E928"/>
      <c r="F928" s="190"/>
      <c r="G928"/>
      <c r="H928"/>
      <c r="I928"/>
      <c r="J928"/>
      <c r="K928"/>
      <c r="L928"/>
      <c r="M928"/>
    </row>
    <row r="929" spans="1:13" ht="15">
      <c r="A929"/>
      <c r="B929"/>
      <c r="C929"/>
      <c r="D929"/>
      <c r="E929"/>
      <c r="F929" s="190"/>
      <c r="G929"/>
      <c r="H929"/>
      <c r="I929"/>
      <c r="J929"/>
      <c r="K929"/>
      <c r="L929"/>
      <c r="M929"/>
    </row>
    <row r="930" spans="1:13" ht="15">
      <c r="A930"/>
      <c r="B930"/>
      <c r="C930"/>
      <c r="D930"/>
      <c r="E930"/>
      <c r="F930" s="190"/>
      <c r="G930"/>
      <c r="H930"/>
      <c r="I930"/>
      <c r="J930"/>
      <c r="K930"/>
      <c r="L930"/>
      <c r="M930"/>
    </row>
    <row r="931" spans="1:13" ht="15">
      <c r="A931"/>
      <c r="B931"/>
      <c r="C931"/>
      <c r="D931"/>
      <c r="E931"/>
      <c r="F931" s="190"/>
      <c r="G931"/>
      <c r="H931"/>
      <c r="I931"/>
      <c r="J931"/>
      <c r="K931"/>
      <c r="L931"/>
      <c r="M931"/>
    </row>
    <row r="932" spans="1:13" ht="15">
      <c r="A932"/>
      <c r="B932"/>
      <c r="C932"/>
      <c r="D932"/>
      <c r="E932"/>
      <c r="F932" s="190"/>
      <c r="G932"/>
      <c r="H932"/>
      <c r="I932"/>
      <c r="J932"/>
      <c r="K932"/>
      <c r="L932"/>
      <c r="M932"/>
    </row>
    <row r="933" spans="1:13" ht="15">
      <c r="A933"/>
      <c r="B933"/>
      <c r="C933"/>
      <c r="D933"/>
      <c r="E933"/>
      <c r="F933" s="190"/>
      <c r="G933"/>
      <c r="H933"/>
      <c r="I933"/>
      <c r="J933"/>
      <c r="K933"/>
      <c r="L933"/>
      <c r="M933"/>
    </row>
    <row r="934" spans="1:13" ht="15">
      <c r="A934"/>
      <c r="B934"/>
      <c r="C934"/>
      <c r="D934"/>
      <c r="E934"/>
      <c r="F934" s="190"/>
      <c r="G934"/>
      <c r="H934"/>
      <c r="I934"/>
      <c r="J934"/>
      <c r="K934"/>
      <c r="L934"/>
      <c r="M934"/>
    </row>
    <row r="935" spans="1:13" ht="15">
      <c r="A935"/>
      <c r="B935"/>
      <c r="C935"/>
      <c r="D935"/>
      <c r="E935"/>
      <c r="F935" s="190"/>
      <c r="G935"/>
      <c r="H935"/>
      <c r="I935"/>
      <c r="J935"/>
      <c r="K935"/>
      <c r="L935"/>
      <c r="M935"/>
    </row>
    <row r="936" spans="1:13" ht="15">
      <c r="A936"/>
      <c r="B936"/>
      <c r="C936"/>
      <c r="D936"/>
      <c r="E936"/>
      <c r="F936" s="190"/>
      <c r="G936"/>
      <c r="H936"/>
      <c r="I936"/>
      <c r="J936"/>
      <c r="K936"/>
      <c r="L936"/>
      <c r="M936"/>
    </row>
    <row r="937" spans="1:13" ht="15">
      <c r="A937"/>
      <c r="B937"/>
      <c r="C937"/>
      <c r="D937"/>
      <c r="E937"/>
      <c r="F937" s="190"/>
      <c r="G937"/>
      <c r="H937"/>
      <c r="I937"/>
      <c r="J937"/>
      <c r="K937"/>
      <c r="L937"/>
      <c r="M937"/>
    </row>
    <row r="938" spans="1:13" ht="15">
      <c r="A938"/>
      <c r="B938"/>
      <c r="C938"/>
      <c r="D938"/>
      <c r="E938"/>
      <c r="F938" s="190"/>
      <c r="G938"/>
      <c r="H938"/>
      <c r="I938"/>
      <c r="J938"/>
      <c r="K938"/>
      <c r="L938"/>
      <c r="M938"/>
    </row>
    <row r="939" spans="1:13" ht="15">
      <c r="A939"/>
      <c r="B939"/>
      <c r="C939"/>
      <c r="D939"/>
      <c r="E939"/>
      <c r="F939" s="190"/>
      <c r="G939"/>
      <c r="H939"/>
      <c r="I939"/>
      <c r="J939"/>
      <c r="K939"/>
      <c r="L939"/>
      <c r="M939"/>
    </row>
    <row r="940" spans="1:13" ht="15">
      <c r="A940"/>
      <c r="B940"/>
      <c r="C940"/>
      <c r="D940"/>
      <c r="E940"/>
      <c r="F940" s="190"/>
      <c r="G940"/>
      <c r="H940"/>
      <c r="I940"/>
      <c r="J940"/>
      <c r="K940"/>
      <c r="L940"/>
      <c r="M940"/>
    </row>
    <row r="941" spans="1:13" ht="15">
      <c r="A941"/>
      <c r="B941"/>
      <c r="C941"/>
      <c r="D941"/>
      <c r="E941"/>
      <c r="F941" s="190"/>
      <c r="G941"/>
      <c r="H941"/>
      <c r="I941"/>
      <c r="J941"/>
      <c r="K941"/>
      <c r="L941"/>
      <c r="M941"/>
    </row>
    <row r="942" spans="1:13" ht="15">
      <c r="A942"/>
      <c r="B942"/>
      <c r="C942"/>
      <c r="D942"/>
      <c r="E942"/>
      <c r="F942" s="190"/>
      <c r="G942"/>
      <c r="H942"/>
      <c r="I942"/>
      <c r="J942"/>
      <c r="K942"/>
      <c r="L942"/>
      <c r="M942"/>
    </row>
    <row r="943" spans="1:13" ht="15">
      <c r="A943"/>
      <c r="B943"/>
      <c r="C943"/>
      <c r="D943"/>
      <c r="E943"/>
      <c r="F943" s="190"/>
      <c r="G943"/>
      <c r="H943"/>
      <c r="I943"/>
      <c r="J943"/>
      <c r="K943"/>
      <c r="L943"/>
      <c r="M943"/>
    </row>
    <row r="944" spans="1:13" ht="15">
      <c r="A944"/>
      <c r="B944"/>
      <c r="C944"/>
      <c r="D944"/>
      <c r="E944"/>
      <c r="F944" s="190"/>
      <c r="G944"/>
      <c r="H944"/>
      <c r="I944"/>
      <c r="J944"/>
      <c r="K944"/>
      <c r="L944"/>
      <c r="M944"/>
    </row>
    <row r="945" spans="1:13" ht="15">
      <c r="A945"/>
      <c r="B945"/>
      <c r="C945"/>
      <c r="D945"/>
      <c r="E945"/>
      <c r="F945" s="190"/>
      <c r="G945"/>
      <c r="H945"/>
      <c r="I945"/>
      <c r="J945"/>
      <c r="K945"/>
      <c r="L945"/>
      <c r="M945"/>
    </row>
    <row r="946" spans="1:13" ht="15">
      <c r="A946"/>
      <c r="B946"/>
      <c r="C946"/>
      <c r="D946"/>
      <c r="E946"/>
      <c r="F946" s="190"/>
      <c r="G946"/>
      <c r="H946"/>
      <c r="I946"/>
      <c r="J946"/>
      <c r="K946"/>
      <c r="L946"/>
      <c r="M946"/>
    </row>
    <row r="947" spans="1:13" ht="15">
      <c r="A947"/>
      <c r="B947"/>
      <c r="C947"/>
      <c r="D947"/>
      <c r="E947"/>
      <c r="F947" s="190"/>
      <c r="G947"/>
      <c r="H947"/>
      <c r="I947"/>
      <c r="J947"/>
      <c r="K947"/>
      <c r="L947"/>
      <c r="M947"/>
    </row>
    <row r="948" spans="1:13" ht="15">
      <c r="A948"/>
      <c r="B948"/>
      <c r="C948"/>
      <c r="D948"/>
      <c r="E948"/>
      <c r="F948" s="190"/>
      <c r="G948"/>
      <c r="H948"/>
      <c r="I948"/>
      <c r="J948"/>
      <c r="K948"/>
      <c r="L948"/>
      <c r="M948"/>
    </row>
    <row r="949" spans="1:13" ht="15">
      <c r="A949"/>
      <c r="B949"/>
      <c r="C949"/>
      <c r="D949"/>
      <c r="E949"/>
      <c r="F949" s="190"/>
      <c r="G949"/>
      <c r="H949"/>
      <c r="I949"/>
      <c r="J949"/>
      <c r="K949"/>
      <c r="L949"/>
      <c r="M949"/>
    </row>
    <row r="950" spans="1:13" ht="15">
      <c r="A950"/>
      <c r="B950"/>
      <c r="C950"/>
      <c r="D950"/>
      <c r="E950"/>
      <c r="F950" s="190"/>
      <c r="G950"/>
      <c r="H950"/>
      <c r="I950"/>
      <c r="J950"/>
      <c r="K950"/>
      <c r="L950"/>
      <c r="M950"/>
    </row>
    <row r="951" spans="1:13" ht="15">
      <c r="A951"/>
      <c r="B951"/>
      <c r="C951"/>
      <c r="D951"/>
      <c r="E951"/>
      <c r="F951" s="190"/>
      <c r="G951"/>
      <c r="H951"/>
      <c r="I951"/>
      <c r="J951"/>
      <c r="K951"/>
      <c r="L951"/>
      <c r="M951"/>
    </row>
    <row r="952" spans="1:13" ht="15">
      <c r="A952"/>
      <c r="B952"/>
      <c r="C952"/>
      <c r="D952"/>
      <c r="E952"/>
      <c r="F952" s="190"/>
      <c r="G952"/>
      <c r="H952"/>
      <c r="I952"/>
      <c r="J952"/>
      <c r="K952"/>
      <c r="L952"/>
      <c r="M952"/>
    </row>
    <row r="953" spans="1:13" ht="15">
      <c r="A953"/>
      <c r="B953"/>
      <c r="C953"/>
      <c r="D953"/>
      <c r="E953"/>
      <c r="F953" s="190"/>
      <c r="G953"/>
      <c r="H953"/>
      <c r="I953"/>
      <c r="J953"/>
      <c r="K953"/>
      <c r="L953"/>
      <c r="M953"/>
    </row>
    <row r="954" spans="1:13" ht="15">
      <c r="A954"/>
      <c r="B954"/>
      <c r="C954"/>
      <c r="D954"/>
      <c r="E954"/>
      <c r="F954" s="190"/>
      <c r="G954"/>
      <c r="H954"/>
      <c r="I954"/>
      <c r="J954"/>
      <c r="K954"/>
      <c r="L954"/>
      <c r="M954"/>
    </row>
    <row r="955" spans="1:13" ht="15">
      <c r="A955"/>
      <c r="B955"/>
      <c r="C955"/>
      <c r="D955"/>
      <c r="E955"/>
      <c r="F955" s="190"/>
      <c r="G955"/>
      <c r="H955"/>
      <c r="I955"/>
      <c r="J955"/>
      <c r="K955"/>
      <c r="L955"/>
      <c r="M955"/>
    </row>
    <row r="956" spans="1:13" ht="15">
      <c r="A956"/>
      <c r="B956"/>
      <c r="C956"/>
      <c r="D956"/>
      <c r="E956"/>
      <c r="F956" s="190"/>
      <c r="G956"/>
      <c r="H956"/>
      <c r="I956"/>
      <c r="J956"/>
      <c r="K956"/>
      <c r="L956"/>
      <c r="M956"/>
    </row>
    <row r="957" spans="1:13" ht="15">
      <c r="A957"/>
      <c r="B957"/>
      <c r="C957"/>
      <c r="D957"/>
      <c r="E957"/>
      <c r="F957" s="190"/>
      <c r="G957"/>
      <c r="H957"/>
      <c r="I957"/>
      <c r="J957"/>
      <c r="K957"/>
      <c r="L957"/>
      <c r="M957"/>
    </row>
    <row r="958" spans="1:13" ht="15">
      <c r="A958"/>
      <c r="B958"/>
      <c r="C958"/>
      <c r="D958"/>
      <c r="E958"/>
      <c r="F958" s="190"/>
      <c r="G958"/>
      <c r="H958"/>
      <c r="I958"/>
      <c r="J958"/>
      <c r="K958"/>
      <c r="L958"/>
      <c r="M958"/>
    </row>
    <row r="959" spans="1:13" ht="15">
      <c r="A959"/>
      <c r="B959"/>
      <c r="C959"/>
      <c r="D959"/>
      <c r="E959"/>
      <c r="F959" s="190"/>
      <c r="G959"/>
      <c r="H959"/>
      <c r="I959"/>
      <c r="J959"/>
      <c r="K959"/>
      <c r="L959"/>
      <c r="M959"/>
    </row>
    <row r="960" spans="1:13" ht="15">
      <c r="A960"/>
      <c r="B960"/>
      <c r="C960"/>
      <c r="D960"/>
      <c r="E960"/>
      <c r="F960" s="190"/>
      <c r="G960"/>
      <c r="H960"/>
      <c r="I960"/>
      <c r="J960"/>
      <c r="K960"/>
      <c r="L960"/>
      <c r="M960"/>
    </row>
    <row r="961" spans="1:13" ht="15">
      <c r="A961"/>
      <c r="B961"/>
      <c r="C961"/>
      <c r="D961"/>
      <c r="E961"/>
      <c r="F961" s="190"/>
      <c r="G961"/>
      <c r="H961"/>
      <c r="I961"/>
      <c r="J961"/>
      <c r="K961"/>
      <c r="L961"/>
      <c r="M961"/>
    </row>
    <row r="962" spans="1:13" ht="15">
      <c r="A962"/>
      <c r="B962"/>
      <c r="C962"/>
      <c r="D962"/>
      <c r="E962"/>
      <c r="F962" s="190"/>
      <c r="G962"/>
      <c r="H962"/>
      <c r="I962"/>
      <c r="J962"/>
      <c r="K962"/>
      <c r="L962"/>
      <c r="M962"/>
    </row>
    <row r="963" spans="1:13" ht="15">
      <c r="A963"/>
      <c r="B963"/>
      <c r="C963"/>
      <c r="D963"/>
      <c r="E963"/>
      <c r="F963" s="190"/>
      <c r="G963"/>
      <c r="H963"/>
      <c r="I963"/>
      <c r="J963"/>
      <c r="K963"/>
      <c r="L963"/>
      <c r="M963"/>
    </row>
    <row r="964" spans="1:13" ht="15">
      <c r="A964"/>
      <c r="B964"/>
      <c r="C964"/>
      <c r="D964"/>
      <c r="E964"/>
      <c r="F964" s="190"/>
      <c r="G964"/>
      <c r="H964"/>
      <c r="I964"/>
      <c r="J964"/>
      <c r="K964"/>
      <c r="L964"/>
      <c r="M964"/>
    </row>
    <row r="965" spans="1:13" ht="15">
      <c r="A965"/>
      <c r="B965"/>
      <c r="C965"/>
      <c r="D965"/>
      <c r="E965"/>
      <c r="F965" s="190"/>
      <c r="G965"/>
      <c r="H965"/>
      <c r="I965"/>
      <c r="J965"/>
      <c r="K965"/>
      <c r="L965"/>
      <c r="M965"/>
    </row>
    <row r="966" spans="1:13" ht="15">
      <c r="A966"/>
      <c r="B966"/>
      <c r="C966"/>
      <c r="D966"/>
      <c r="E966"/>
      <c r="F966" s="190"/>
      <c r="G966"/>
      <c r="H966"/>
      <c r="I966"/>
      <c r="J966"/>
      <c r="K966"/>
      <c r="L966"/>
      <c r="M966"/>
    </row>
    <row r="967" spans="1:13" ht="15">
      <c r="A967"/>
      <c r="B967"/>
      <c r="C967"/>
      <c r="D967"/>
      <c r="E967"/>
      <c r="F967" s="190"/>
      <c r="G967"/>
      <c r="H967"/>
      <c r="I967"/>
      <c r="J967"/>
      <c r="K967"/>
      <c r="L967"/>
      <c r="M967"/>
    </row>
    <row r="968" spans="1:13" ht="15">
      <c r="A968"/>
      <c r="B968"/>
      <c r="C968"/>
      <c r="D968"/>
      <c r="E968"/>
      <c r="F968" s="190"/>
      <c r="G968"/>
      <c r="H968"/>
      <c r="I968"/>
      <c r="J968"/>
      <c r="K968"/>
      <c r="L968"/>
      <c r="M968"/>
    </row>
    <row r="969" spans="1:13" ht="15">
      <c r="A969"/>
      <c r="B969"/>
      <c r="C969"/>
      <c r="D969"/>
      <c r="E969"/>
      <c r="F969" s="190"/>
      <c r="G969"/>
      <c r="H969"/>
      <c r="I969"/>
      <c r="J969"/>
      <c r="K969"/>
      <c r="L969"/>
      <c r="M969"/>
    </row>
    <row r="970" spans="1:13" ht="15">
      <c r="A970"/>
      <c r="B970"/>
      <c r="C970"/>
      <c r="D970"/>
      <c r="E970"/>
      <c r="F970" s="190"/>
      <c r="G970"/>
      <c r="H970"/>
      <c r="I970"/>
      <c r="J970"/>
      <c r="K970"/>
      <c r="L970"/>
      <c r="M970"/>
    </row>
    <row r="971" spans="1:13" ht="15">
      <c r="A971"/>
      <c r="B971"/>
      <c r="C971"/>
      <c r="D971"/>
      <c r="E971"/>
      <c r="F971" s="190"/>
      <c r="G971"/>
      <c r="H971"/>
      <c r="I971"/>
      <c r="J971"/>
      <c r="K971"/>
      <c r="L971"/>
      <c r="M971"/>
    </row>
    <row r="972" spans="1:13" ht="15">
      <c r="A972"/>
      <c r="B972"/>
      <c r="C972"/>
      <c r="D972"/>
      <c r="E972"/>
      <c r="F972" s="190"/>
      <c r="G972"/>
      <c r="H972"/>
      <c r="I972"/>
      <c r="J972"/>
      <c r="K972"/>
      <c r="L972"/>
      <c r="M972"/>
    </row>
    <row r="973" spans="1:13" ht="15">
      <c r="A973"/>
      <c r="B973"/>
      <c r="C973"/>
      <c r="D973"/>
      <c r="E973"/>
      <c r="F973" s="190"/>
      <c r="G973"/>
      <c r="H973"/>
      <c r="I973"/>
      <c r="J973"/>
      <c r="K973"/>
      <c r="L973"/>
      <c r="M973"/>
    </row>
    <row r="974" spans="1:13" ht="15">
      <c r="A974"/>
      <c r="B974"/>
      <c r="C974"/>
      <c r="D974"/>
      <c r="E974"/>
      <c r="F974" s="190"/>
      <c r="G974"/>
      <c r="H974"/>
      <c r="I974"/>
      <c r="J974"/>
      <c r="K974"/>
      <c r="L974"/>
      <c r="M974"/>
    </row>
    <row r="975" spans="1:13" ht="15">
      <c r="A975"/>
      <c r="B975"/>
      <c r="C975"/>
      <c r="D975"/>
      <c r="E975"/>
      <c r="F975" s="190"/>
      <c r="G975"/>
      <c r="H975"/>
      <c r="I975"/>
      <c r="J975"/>
      <c r="K975"/>
      <c r="L975"/>
      <c r="M975"/>
    </row>
    <row r="976" spans="1:13" ht="15">
      <c r="A976"/>
      <c r="B976"/>
      <c r="C976"/>
      <c r="D976"/>
      <c r="E976"/>
      <c r="F976" s="190"/>
      <c r="G976"/>
      <c r="H976"/>
      <c r="I976"/>
      <c r="J976"/>
      <c r="K976"/>
      <c r="L976"/>
      <c r="M976"/>
    </row>
    <row r="977" spans="1:13" ht="15">
      <c r="A977"/>
      <c r="B977"/>
      <c r="C977"/>
      <c r="D977"/>
      <c r="E977"/>
      <c r="F977" s="190"/>
      <c r="G977"/>
      <c r="H977"/>
      <c r="I977"/>
      <c r="J977"/>
      <c r="K977"/>
      <c r="L977"/>
      <c r="M977"/>
    </row>
    <row r="978" spans="1:13" ht="15">
      <c r="A978"/>
      <c r="B978"/>
      <c r="C978"/>
      <c r="D978"/>
      <c r="E978"/>
      <c r="F978" s="190"/>
      <c r="G978"/>
      <c r="H978"/>
      <c r="I978"/>
      <c r="J978"/>
      <c r="K978"/>
      <c r="L978"/>
      <c r="M978"/>
    </row>
    <row r="979" spans="1:13" ht="15">
      <c r="A979"/>
      <c r="B979"/>
      <c r="C979"/>
      <c r="D979"/>
      <c r="E979"/>
      <c r="F979" s="190"/>
      <c r="G979"/>
      <c r="H979"/>
      <c r="I979"/>
      <c r="J979"/>
      <c r="K979"/>
      <c r="L979"/>
      <c r="M979"/>
    </row>
    <row r="980" spans="1:13" ht="15">
      <c r="A980"/>
      <c r="B980"/>
      <c r="C980"/>
      <c r="D980"/>
      <c r="E980"/>
      <c r="F980" s="190"/>
      <c r="G980"/>
      <c r="H980"/>
      <c r="I980"/>
      <c r="J980"/>
      <c r="K980"/>
      <c r="L980"/>
      <c r="M980"/>
    </row>
    <row r="981" spans="1:13" ht="15">
      <c r="A981"/>
      <c r="B981"/>
      <c r="C981"/>
      <c r="D981"/>
      <c r="E981"/>
      <c r="F981" s="190"/>
      <c r="G981"/>
      <c r="H981"/>
      <c r="I981"/>
      <c r="J981"/>
      <c r="K981"/>
      <c r="L981"/>
      <c r="M981"/>
    </row>
    <row r="982" spans="1:13" ht="15">
      <c r="A982"/>
      <c r="B982"/>
      <c r="C982"/>
      <c r="D982"/>
      <c r="E982"/>
      <c r="F982" s="190"/>
      <c r="G982"/>
      <c r="H982"/>
      <c r="I982"/>
      <c r="J982"/>
      <c r="K982"/>
      <c r="L982"/>
      <c r="M982"/>
    </row>
    <row r="983" spans="1:13" ht="15">
      <c r="A983"/>
      <c r="B983"/>
      <c r="C983"/>
      <c r="D983"/>
      <c r="E983"/>
      <c r="F983" s="190"/>
      <c r="G983"/>
      <c r="H983"/>
      <c r="I983"/>
      <c r="J983"/>
      <c r="K983"/>
      <c r="L983"/>
      <c r="M983"/>
    </row>
    <row r="984" spans="1:13" ht="15">
      <c r="A984"/>
      <c r="B984"/>
      <c r="C984"/>
      <c r="D984"/>
      <c r="E984"/>
      <c r="F984" s="190"/>
      <c r="G984"/>
      <c r="H984"/>
      <c r="I984"/>
      <c r="J984"/>
      <c r="K984"/>
      <c r="L984"/>
      <c r="M984"/>
    </row>
    <row r="985" spans="1:13" ht="15">
      <c r="A985"/>
      <c r="B985"/>
      <c r="C985"/>
      <c r="D985"/>
      <c r="E985"/>
      <c r="F985" s="190"/>
      <c r="G985"/>
      <c r="H985"/>
      <c r="I985"/>
      <c r="J985"/>
      <c r="K985"/>
      <c r="L985"/>
      <c r="M985"/>
    </row>
    <row r="986" spans="1:13" ht="15">
      <c r="A986"/>
      <c r="B986"/>
      <c r="C986"/>
      <c r="D986"/>
      <c r="E986"/>
      <c r="F986" s="190"/>
      <c r="G986"/>
      <c r="H986"/>
      <c r="I986"/>
      <c r="J986"/>
      <c r="K986"/>
      <c r="L986"/>
      <c r="M986"/>
    </row>
    <row r="987" spans="1:13" ht="15">
      <c r="A987"/>
      <c r="B987"/>
      <c r="C987"/>
      <c r="D987"/>
      <c r="E987"/>
      <c r="F987" s="190"/>
      <c r="G987"/>
      <c r="H987"/>
      <c r="I987"/>
      <c r="J987"/>
      <c r="K987"/>
      <c r="L987"/>
      <c r="M987"/>
    </row>
    <row r="988" spans="1:13" ht="15">
      <c r="A988"/>
      <c r="B988"/>
      <c r="C988"/>
      <c r="D988"/>
      <c r="E988"/>
      <c r="F988" s="190"/>
      <c r="G988"/>
      <c r="H988"/>
      <c r="I988"/>
      <c r="J988"/>
      <c r="K988"/>
      <c r="L988"/>
      <c r="M988"/>
    </row>
    <row r="989" spans="1:13" ht="15">
      <c r="A989"/>
      <c r="B989"/>
      <c r="C989"/>
      <c r="D989"/>
      <c r="E989"/>
      <c r="F989" s="190"/>
      <c r="G989"/>
      <c r="H989"/>
      <c r="I989"/>
      <c r="J989"/>
      <c r="K989"/>
      <c r="L989"/>
      <c r="M989"/>
    </row>
    <row r="990" spans="1:13" ht="15">
      <c r="A990"/>
      <c r="B990"/>
      <c r="C990"/>
      <c r="D990"/>
      <c r="E990"/>
      <c r="F990" s="190"/>
      <c r="G990"/>
      <c r="H990"/>
      <c r="I990"/>
      <c r="J990"/>
      <c r="K990"/>
      <c r="L990"/>
      <c r="M990"/>
    </row>
    <row r="991" spans="1:13" ht="15">
      <c r="A991"/>
      <c r="B991"/>
      <c r="C991"/>
      <c r="D991"/>
      <c r="E991"/>
      <c r="F991" s="190"/>
      <c r="G991"/>
      <c r="H991"/>
      <c r="I991"/>
      <c r="J991"/>
      <c r="K991"/>
      <c r="L991"/>
      <c r="M991"/>
    </row>
    <row r="992" spans="1:13" ht="15">
      <c r="A992"/>
      <c r="B992"/>
      <c r="C992"/>
      <c r="D992"/>
      <c r="E992"/>
      <c r="F992" s="190"/>
      <c r="G992"/>
      <c r="H992"/>
      <c r="I992"/>
      <c r="J992"/>
      <c r="K992"/>
      <c r="L992"/>
      <c r="M992"/>
    </row>
    <row r="993" spans="1:13" ht="15">
      <c r="A993"/>
      <c r="B993"/>
      <c r="C993"/>
      <c r="D993"/>
      <c r="E993"/>
      <c r="F993" s="190"/>
      <c r="G993"/>
      <c r="H993"/>
      <c r="I993"/>
      <c r="J993"/>
      <c r="K993"/>
      <c r="L993"/>
      <c r="M993"/>
    </row>
    <row r="994" spans="1:13" ht="15">
      <c r="A994"/>
      <c r="B994"/>
      <c r="C994"/>
      <c r="D994"/>
      <c r="E994"/>
      <c r="F994" s="190"/>
      <c r="G994"/>
      <c r="H994"/>
      <c r="I994"/>
      <c r="J994"/>
      <c r="K994"/>
      <c r="L994"/>
      <c r="M994"/>
    </row>
    <row r="995" spans="1:13" ht="15">
      <c r="A995"/>
      <c r="B995"/>
      <c r="C995"/>
      <c r="D995"/>
      <c r="E995"/>
      <c r="F995" s="190"/>
      <c r="G995"/>
      <c r="H995"/>
      <c r="I995"/>
      <c r="J995"/>
      <c r="K995"/>
      <c r="L995"/>
      <c r="M995"/>
    </row>
    <row r="996" spans="1:13" ht="15">
      <c r="A996"/>
      <c r="B996"/>
      <c r="C996"/>
      <c r="D996"/>
      <c r="E996"/>
      <c r="F996" s="190"/>
      <c r="G996"/>
      <c r="H996"/>
      <c r="I996"/>
      <c r="J996"/>
      <c r="K996"/>
      <c r="L996"/>
      <c r="M996"/>
    </row>
    <row r="997" spans="1:13" ht="15">
      <c r="A997"/>
      <c r="B997"/>
      <c r="C997"/>
      <c r="D997"/>
      <c r="E997"/>
      <c r="F997" s="190"/>
      <c r="G997"/>
      <c r="H997"/>
      <c r="I997"/>
      <c r="J997"/>
      <c r="K997"/>
      <c r="L997"/>
      <c r="M997"/>
    </row>
    <row r="998" spans="1:13" ht="15">
      <c r="A998"/>
      <c r="B998"/>
      <c r="C998"/>
      <c r="D998"/>
      <c r="E998"/>
      <c r="F998" s="190"/>
      <c r="G998"/>
      <c r="H998"/>
      <c r="I998"/>
      <c r="J998"/>
      <c r="K998"/>
      <c r="L998"/>
      <c r="M998"/>
    </row>
    <row r="999" spans="1:13" ht="15">
      <c r="A999"/>
      <c r="B999"/>
      <c r="C999"/>
      <c r="D999"/>
      <c r="E999"/>
      <c r="F999" s="190"/>
      <c r="G999"/>
      <c r="H999"/>
      <c r="I999"/>
      <c r="J999"/>
      <c r="K999"/>
      <c r="L999"/>
      <c r="M999"/>
    </row>
    <row r="1000" spans="1:13" ht="15">
      <c r="A1000"/>
      <c r="B1000"/>
      <c r="C1000"/>
      <c r="D1000"/>
      <c r="E1000"/>
      <c r="F1000" s="190"/>
      <c r="G1000"/>
      <c r="H1000"/>
      <c r="I1000"/>
      <c r="J1000"/>
      <c r="K1000"/>
      <c r="L1000"/>
      <c r="M1000"/>
    </row>
    <row r="1001" spans="1:13" ht="15">
      <c r="A1001"/>
      <c r="B1001"/>
      <c r="C1001"/>
      <c r="D1001"/>
      <c r="E1001"/>
      <c r="F1001" s="190"/>
      <c r="G1001"/>
      <c r="H1001"/>
      <c r="I1001"/>
      <c r="J1001"/>
      <c r="K1001"/>
      <c r="L1001"/>
      <c r="M1001"/>
    </row>
    <row r="1002" spans="1:13" ht="15">
      <c r="A1002"/>
      <c r="B1002"/>
      <c r="C1002"/>
      <c r="D1002"/>
      <c r="E1002"/>
      <c r="F1002" s="190"/>
      <c r="G1002"/>
      <c r="H1002"/>
      <c r="I1002"/>
      <c r="J1002"/>
      <c r="K1002"/>
      <c r="L1002"/>
      <c r="M1002"/>
    </row>
    <row r="1003" spans="1:13" ht="15">
      <c r="A1003"/>
      <c r="B1003"/>
      <c r="C1003"/>
      <c r="D1003"/>
      <c r="E1003"/>
      <c r="F1003" s="190"/>
      <c r="G1003"/>
      <c r="H1003"/>
      <c r="I1003"/>
      <c r="J1003"/>
      <c r="K1003"/>
      <c r="L1003"/>
      <c r="M1003"/>
    </row>
    <row r="1004" spans="1:13" ht="15">
      <c r="A1004"/>
      <c r="B1004"/>
      <c r="C1004"/>
      <c r="D1004"/>
      <c r="E1004"/>
      <c r="F1004" s="190"/>
      <c r="G1004"/>
      <c r="H1004"/>
      <c r="I1004"/>
      <c r="J1004"/>
      <c r="K1004"/>
      <c r="L1004"/>
      <c r="M1004"/>
    </row>
    <row r="1005" spans="1:13" ht="15">
      <c r="A1005"/>
      <c r="B1005"/>
      <c r="C1005"/>
      <c r="D1005"/>
      <c r="E1005"/>
      <c r="F1005" s="190"/>
      <c r="G1005"/>
      <c r="H1005"/>
      <c r="I1005"/>
      <c r="J1005"/>
      <c r="K1005"/>
      <c r="L1005"/>
      <c r="M1005"/>
    </row>
    <row r="1006" spans="1:13" ht="15">
      <c r="A1006"/>
      <c r="B1006"/>
      <c r="C1006"/>
      <c r="D1006"/>
      <c r="E1006"/>
      <c r="F1006" s="190"/>
      <c r="G1006"/>
      <c r="H1006"/>
      <c r="I1006"/>
      <c r="J1006"/>
      <c r="K1006"/>
      <c r="L1006"/>
      <c r="M1006"/>
    </row>
    <row r="1007" spans="1:13" ht="15">
      <c r="A1007"/>
      <c r="B1007"/>
      <c r="C1007"/>
      <c r="D1007"/>
      <c r="E1007"/>
      <c r="F1007" s="190"/>
      <c r="G1007"/>
      <c r="H1007"/>
      <c r="I1007"/>
      <c r="J1007"/>
      <c r="K1007"/>
      <c r="L1007"/>
      <c r="M1007"/>
    </row>
    <row r="1008" spans="1:13" ht="15">
      <c r="A1008"/>
      <c r="B1008"/>
      <c r="C1008"/>
      <c r="D1008"/>
      <c r="E1008"/>
      <c r="F1008" s="190"/>
      <c r="G1008"/>
      <c r="H1008"/>
      <c r="I1008"/>
      <c r="J1008"/>
      <c r="K1008"/>
      <c r="L1008"/>
      <c r="M1008"/>
    </row>
    <row r="1009" spans="1:13" ht="15">
      <c r="A1009"/>
      <c r="B1009"/>
      <c r="C1009"/>
      <c r="D1009"/>
      <c r="E1009"/>
      <c r="F1009" s="190"/>
      <c r="G1009"/>
      <c r="H1009"/>
      <c r="I1009"/>
      <c r="J1009"/>
      <c r="K1009"/>
      <c r="L1009"/>
      <c r="M1009"/>
    </row>
    <row r="1010" spans="1:13" ht="15">
      <c r="A1010"/>
      <c r="B1010"/>
      <c r="C1010"/>
      <c r="D1010"/>
      <c r="E1010"/>
      <c r="F1010" s="190"/>
      <c r="G1010"/>
      <c r="H1010"/>
      <c r="I1010"/>
      <c r="J1010"/>
      <c r="K1010"/>
      <c r="L1010"/>
      <c r="M1010"/>
    </row>
    <row r="1011" spans="1:13" ht="15">
      <c r="A1011"/>
      <c r="B1011"/>
      <c r="C1011"/>
      <c r="D1011"/>
      <c r="E1011"/>
      <c r="F1011" s="190"/>
      <c r="G1011"/>
      <c r="H1011"/>
      <c r="I1011"/>
      <c r="J1011"/>
      <c r="K1011"/>
      <c r="L1011"/>
      <c r="M1011"/>
    </row>
    <row r="1012" spans="1:13" ht="15">
      <c r="A1012"/>
      <c r="B1012"/>
      <c r="C1012"/>
      <c r="D1012"/>
      <c r="E1012"/>
      <c r="F1012" s="190"/>
      <c r="G1012"/>
      <c r="H1012"/>
      <c r="I1012"/>
      <c r="J1012"/>
      <c r="K1012"/>
      <c r="L1012"/>
      <c r="M1012"/>
    </row>
    <row r="1013" spans="1:13" ht="15">
      <c r="A1013"/>
      <c r="B1013"/>
      <c r="C1013"/>
      <c r="D1013"/>
      <c r="E1013"/>
      <c r="F1013" s="190"/>
      <c r="G1013"/>
      <c r="H1013"/>
      <c r="I1013"/>
      <c r="J1013"/>
      <c r="K1013"/>
      <c r="L1013"/>
      <c r="M1013"/>
    </row>
    <row r="1014" spans="1:13" ht="15">
      <c r="A1014"/>
      <c r="B1014"/>
      <c r="C1014"/>
      <c r="D1014"/>
      <c r="E1014"/>
      <c r="F1014" s="190"/>
      <c r="G1014"/>
      <c r="H1014"/>
      <c r="I1014"/>
      <c r="J1014"/>
      <c r="K1014"/>
      <c r="L1014"/>
      <c r="M1014"/>
    </row>
    <row r="1015" spans="1:13" ht="15">
      <c r="A1015"/>
      <c r="B1015"/>
      <c r="C1015"/>
      <c r="D1015"/>
      <c r="E1015"/>
      <c r="F1015" s="190"/>
      <c r="G1015"/>
      <c r="H1015"/>
      <c r="I1015"/>
      <c r="J1015"/>
      <c r="K1015"/>
      <c r="L1015"/>
      <c r="M1015"/>
    </row>
    <row r="1016" spans="1:13" ht="15">
      <c r="A1016"/>
      <c r="B1016"/>
      <c r="C1016"/>
      <c r="D1016"/>
      <c r="E1016"/>
      <c r="F1016" s="190"/>
      <c r="G1016"/>
      <c r="H1016"/>
      <c r="I1016"/>
      <c r="J1016"/>
      <c r="K1016"/>
      <c r="L1016"/>
      <c r="M1016"/>
    </row>
    <row r="1017" spans="1:13" ht="15">
      <c r="A1017"/>
      <c r="B1017"/>
      <c r="C1017"/>
      <c r="D1017"/>
      <c r="E1017"/>
      <c r="F1017" s="190"/>
      <c r="G1017"/>
      <c r="H1017"/>
      <c r="I1017"/>
      <c r="J1017"/>
      <c r="K1017"/>
      <c r="L1017"/>
      <c r="M1017"/>
    </row>
    <row r="1018" spans="1:13" ht="15">
      <c r="A1018"/>
      <c r="B1018"/>
      <c r="C1018"/>
      <c r="D1018"/>
      <c r="E1018"/>
      <c r="F1018" s="190"/>
      <c r="G1018"/>
      <c r="H1018"/>
      <c r="I1018"/>
      <c r="J1018"/>
      <c r="K1018"/>
      <c r="L1018"/>
      <c r="M1018"/>
    </row>
    <row r="1019" spans="1:13" ht="15">
      <c r="A1019"/>
      <c r="B1019"/>
      <c r="C1019"/>
      <c r="D1019"/>
      <c r="E1019"/>
      <c r="F1019" s="190"/>
      <c r="G1019"/>
      <c r="H1019"/>
      <c r="I1019"/>
      <c r="J1019"/>
      <c r="K1019"/>
      <c r="L1019"/>
      <c r="M1019"/>
    </row>
    <row r="1020" spans="1:13" ht="15">
      <c r="A1020"/>
      <c r="B1020"/>
      <c r="C1020"/>
      <c r="D1020"/>
      <c r="E1020"/>
      <c r="F1020" s="190"/>
      <c r="G1020"/>
      <c r="H1020"/>
      <c r="I1020"/>
      <c r="J1020"/>
      <c r="K1020"/>
      <c r="L1020"/>
      <c r="M1020"/>
    </row>
    <row r="1021" spans="1:13" ht="15">
      <c r="A1021"/>
      <c r="B1021"/>
      <c r="C1021"/>
      <c r="D1021"/>
      <c r="E1021"/>
      <c r="F1021" s="190"/>
      <c r="G1021"/>
      <c r="H1021"/>
      <c r="I1021"/>
      <c r="J1021"/>
      <c r="K1021"/>
      <c r="L1021"/>
      <c r="M1021"/>
    </row>
    <row r="1022" spans="1:13" ht="15">
      <c r="A1022"/>
      <c r="B1022"/>
      <c r="C1022"/>
      <c r="D1022"/>
      <c r="E1022"/>
      <c r="F1022" s="190"/>
      <c r="G1022"/>
      <c r="H1022"/>
      <c r="I1022"/>
      <c r="J1022"/>
      <c r="K1022"/>
      <c r="L1022"/>
      <c r="M1022"/>
    </row>
    <row r="1023" spans="1:13" ht="15">
      <c r="A1023"/>
      <c r="B1023"/>
      <c r="C1023"/>
      <c r="D1023"/>
      <c r="E1023"/>
      <c r="F1023" s="190"/>
      <c r="G1023"/>
      <c r="H1023"/>
      <c r="I1023"/>
      <c r="J1023"/>
      <c r="K1023"/>
      <c r="L1023"/>
      <c r="M1023"/>
    </row>
    <row r="1024" spans="1:13" ht="15">
      <c r="A1024"/>
      <c r="B1024"/>
      <c r="C1024"/>
      <c r="D1024"/>
      <c r="E1024"/>
      <c r="F1024" s="190"/>
      <c r="G1024"/>
      <c r="H1024"/>
      <c r="I1024"/>
      <c r="J1024"/>
      <c r="K1024"/>
      <c r="L1024"/>
      <c r="M1024"/>
    </row>
    <row r="1025" spans="1:13" ht="15">
      <c r="A1025"/>
      <c r="B1025"/>
      <c r="C1025"/>
      <c r="D1025"/>
      <c r="E1025"/>
      <c r="F1025" s="190"/>
      <c r="G1025"/>
      <c r="H1025"/>
      <c r="I1025"/>
      <c r="J1025"/>
      <c r="K1025"/>
      <c r="L1025"/>
      <c r="M1025"/>
    </row>
    <row r="1026" spans="1:13" ht="15">
      <c r="A1026"/>
      <c r="B1026"/>
      <c r="C1026"/>
      <c r="D1026"/>
      <c r="E1026"/>
      <c r="F1026" s="190"/>
      <c r="G1026"/>
      <c r="H1026"/>
      <c r="I1026"/>
      <c r="J1026"/>
      <c r="K1026"/>
      <c r="L1026"/>
      <c r="M1026"/>
    </row>
    <row r="1027" spans="1:13" ht="15">
      <c r="A1027"/>
      <c r="B1027"/>
      <c r="C1027"/>
      <c r="D1027"/>
      <c r="E1027"/>
      <c r="F1027" s="190"/>
      <c r="G1027"/>
      <c r="H1027"/>
      <c r="I1027"/>
      <c r="J1027"/>
      <c r="K1027"/>
      <c r="L1027"/>
      <c r="M1027"/>
    </row>
    <row r="1028" spans="1:13" ht="15">
      <c r="A1028"/>
      <c r="B1028"/>
      <c r="C1028"/>
      <c r="D1028"/>
      <c r="E1028"/>
      <c r="F1028" s="190"/>
      <c r="G1028"/>
      <c r="H1028"/>
      <c r="I1028"/>
      <c r="J1028"/>
      <c r="K1028"/>
      <c r="L1028"/>
      <c r="M1028"/>
    </row>
    <row r="1029" spans="1:13" ht="15">
      <c r="A1029"/>
      <c r="B1029"/>
      <c r="C1029"/>
      <c r="D1029"/>
      <c r="E1029"/>
      <c r="F1029" s="190"/>
      <c r="G1029"/>
      <c r="H1029"/>
      <c r="I1029"/>
      <c r="J1029"/>
      <c r="K1029"/>
      <c r="L1029"/>
      <c r="M1029"/>
    </row>
    <row r="1030" spans="1:13" ht="15">
      <c r="A1030"/>
      <c r="B1030"/>
      <c r="C1030"/>
      <c r="D1030"/>
      <c r="E1030"/>
      <c r="F1030" s="190"/>
      <c r="G1030"/>
      <c r="H1030"/>
      <c r="I1030"/>
      <c r="J1030"/>
      <c r="K1030"/>
      <c r="L1030"/>
      <c r="M1030"/>
    </row>
    <row r="1031" spans="1:13" ht="15">
      <c r="A1031"/>
      <c r="B1031"/>
      <c r="C1031"/>
      <c r="D1031"/>
      <c r="E1031"/>
      <c r="F1031" s="190"/>
      <c r="G1031"/>
      <c r="H1031"/>
      <c r="I1031"/>
      <c r="J1031"/>
      <c r="K1031"/>
      <c r="L1031"/>
      <c r="M1031"/>
    </row>
    <row r="1032" spans="1:13" ht="15">
      <c r="A1032"/>
      <c r="B1032"/>
      <c r="C1032"/>
      <c r="D1032"/>
      <c r="E1032"/>
      <c r="F1032" s="190"/>
      <c r="G1032"/>
      <c r="H1032"/>
      <c r="I1032"/>
      <c r="J1032"/>
      <c r="K1032"/>
      <c r="L1032"/>
      <c r="M1032"/>
    </row>
    <row r="1033" spans="1:13" ht="15">
      <c r="A1033"/>
      <c r="B1033"/>
      <c r="C1033"/>
      <c r="D1033"/>
      <c r="E1033"/>
      <c r="F1033" s="190"/>
      <c r="G1033"/>
      <c r="H1033"/>
      <c r="I1033"/>
      <c r="J1033"/>
      <c r="K1033"/>
      <c r="L1033"/>
      <c r="M1033"/>
    </row>
    <row r="1034" spans="1:13" ht="15">
      <c r="A1034"/>
      <c r="B1034"/>
      <c r="C1034"/>
      <c r="D1034"/>
      <c r="E1034"/>
      <c r="F1034" s="190"/>
      <c r="G1034"/>
      <c r="H1034"/>
      <c r="I1034"/>
      <c r="J1034"/>
      <c r="K1034"/>
      <c r="L1034"/>
      <c r="M1034"/>
    </row>
    <row r="1035" spans="1:13" ht="15">
      <c r="A1035"/>
      <c r="B1035"/>
      <c r="C1035"/>
      <c r="D1035"/>
      <c r="E1035"/>
      <c r="F1035" s="190"/>
      <c r="G1035"/>
      <c r="H1035"/>
      <c r="I1035"/>
      <c r="J1035"/>
      <c r="K1035"/>
      <c r="L1035"/>
      <c r="M1035"/>
    </row>
    <row r="1036" spans="1:13" ht="15">
      <c r="A1036"/>
      <c r="B1036"/>
      <c r="C1036"/>
      <c r="D1036"/>
      <c r="E1036"/>
      <c r="F1036" s="190"/>
      <c r="G1036"/>
      <c r="H1036"/>
      <c r="I1036"/>
      <c r="J1036"/>
      <c r="K1036"/>
      <c r="L1036"/>
      <c r="M1036"/>
    </row>
    <row r="1037" spans="1:13" ht="15">
      <c r="A1037"/>
      <c r="B1037"/>
      <c r="C1037"/>
      <c r="D1037"/>
      <c r="E1037"/>
      <c r="F1037" s="190"/>
      <c r="G1037"/>
      <c r="H1037"/>
      <c r="I1037"/>
      <c r="J1037"/>
      <c r="K1037"/>
      <c r="L1037"/>
      <c r="M1037"/>
    </row>
    <row r="1038" spans="1:13" ht="15">
      <c r="A1038"/>
      <c r="B1038"/>
      <c r="C1038"/>
      <c r="D1038"/>
      <c r="E1038"/>
      <c r="F1038" s="190"/>
      <c r="G1038"/>
      <c r="H1038"/>
      <c r="I1038"/>
      <c r="J1038"/>
      <c r="K1038"/>
      <c r="L1038"/>
      <c r="M1038"/>
    </row>
    <row r="1039" spans="1:13" ht="15">
      <c r="A1039"/>
      <c r="B1039"/>
      <c r="C1039"/>
      <c r="D1039"/>
      <c r="E1039"/>
      <c r="F1039" s="190"/>
      <c r="G1039"/>
      <c r="H1039"/>
      <c r="I1039"/>
      <c r="J1039"/>
      <c r="K1039"/>
      <c r="L1039"/>
      <c r="M1039"/>
    </row>
    <row r="1040" spans="1:13" ht="15">
      <c r="A1040"/>
      <c r="B1040"/>
      <c r="C1040"/>
      <c r="D1040"/>
      <c r="E1040"/>
      <c r="F1040" s="190"/>
      <c r="G1040"/>
      <c r="H1040"/>
      <c r="I1040"/>
      <c r="J1040"/>
      <c r="K1040"/>
      <c r="L1040"/>
      <c r="M1040"/>
    </row>
    <row r="1041" spans="1:13" ht="15">
      <c r="A1041"/>
      <c r="B1041"/>
      <c r="C1041"/>
      <c r="D1041"/>
      <c r="E1041"/>
      <c r="F1041" s="190"/>
      <c r="G1041"/>
      <c r="H1041"/>
      <c r="I1041"/>
      <c r="J1041"/>
      <c r="K1041"/>
      <c r="L1041"/>
      <c r="M1041"/>
    </row>
    <row r="1042" spans="1:13" ht="15">
      <c r="A1042"/>
      <c r="B1042"/>
      <c r="C1042"/>
      <c r="D1042"/>
      <c r="E1042"/>
      <c r="F1042" s="190"/>
      <c r="G1042"/>
      <c r="H1042"/>
      <c r="I1042"/>
      <c r="J1042"/>
      <c r="K1042"/>
      <c r="L1042"/>
      <c r="M1042"/>
    </row>
    <row r="1043" spans="1:13" ht="15">
      <c r="A1043"/>
      <c r="B1043"/>
      <c r="C1043"/>
      <c r="D1043"/>
      <c r="E1043"/>
      <c r="F1043" s="190"/>
      <c r="G1043"/>
      <c r="H1043"/>
      <c r="I1043"/>
      <c r="J1043"/>
      <c r="K1043"/>
      <c r="L1043"/>
      <c r="M1043"/>
    </row>
    <row r="1044" spans="1:13" ht="15">
      <c r="A1044"/>
      <c r="B1044"/>
      <c r="C1044"/>
      <c r="D1044"/>
      <c r="E1044"/>
      <c r="F1044" s="190"/>
      <c r="G1044"/>
      <c r="H1044"/>
      <c r="I1044"/>
      <c r="J1044"/>
      <c r="K1044"/>
      <c r="L1044"/>
      <c r="M1044"/>
    </row>
    <row r="1045" spans="1:13" ht="15">
      <c r="A1045"/>
      <c r="B1045"/>
      <c r="C1045"/>
      <c r="D1045"/>
      <c r="E1045"/>
      <c r="F1045" s="190"/>
      <c r="G1045"/>
      <c r="H1045"/>
      <c r="I1045"/>
      <c r="J1045"/>
      <c r="K1045"/>
      <c r="L1045"/>
      <c r="M1045"/>
    </row>
    <row r="1046" spans="1:13" ht="15">
      <c r="A1046"/>
      <c r="B1046"/>
      <c r="C1046"/>
      <c r="D1046"/>
      <c r="E1046"/>
      <c r="F1046" s="190"/>
      <c r="G1046"/>
      <c r="H1046"/>
      <c r="I1046"/>
      <c r="J1046"/>
      <c r="K1046"/>
      <c r="L1046"/>
      <c r="M1046"/>
    </row>
    <row r="1047" spans="1:13" ht="15">
      <c r="A1047"/>
      <c r="B1047"/>
      <c r="C1047"/>
      <c r="D1047"/>
      <c r="E1047"/>
      <c r="F1047" s="190"/>
      <c r="G1047"/>
      <c r="H1047"/>
      <c r="I1047"/>
      <c r="J1047"/>
      <c r="K1047"/>
      <c r="L1047"/>
      <c r="M1047"/>
    </row>
    <row r="1048" spans="1:13" ht="15">
      <c r="A1048"/>
      <c r="B1048"/>
      <c r="C1048"/>
      <c r="D1048"/>
      <c r="E1048"/>
      <c r="F1048" s="190"/>
      <c r="G1048"/>
      <c r="H1048"/>
      <c r="I1048"/>
      <c r="J1048"/>
      <c r="K1048"/>
      <c r="L1048"/>
      <c r="M1048"/>
    </row>
    <row r="1049" spans="1:13" ht="15">
      <c r="A1049"/>
      <c r="B1049"/>
      <c r="C1049"/>
      <c r="D1049"/>
      <c r="E1049"/>
      <c r="F1049" s="190"/>
      <c r="G1049"/>
      <c r="H1049"/>
      <c r="I1049"/>
      <c r="J1049"/>
      <c r="K1049"/>
      <c r="L1049"/>
      <c r="M1049"/>
    </row>
    <row r="1050" spans="1:13" ht="15">
      <c r="A1050"/>
      <c r="B1050"/>
      <c r="C1050"/>
      <c r="D1050"/>
      <c r="E1050"/>
      <c r="F1050" s="190"/>
      <c r="G1050"/>
      <c r="H1050"/>
      <c r="I1050"/>
      <c r="J1050"/>
      <c r="K1050"/>
      <c r="L1050"/>
      <c r="M1050"/>
    </row>
    <row r="1051" spans="1:13" ht="15">
      <c r="A1051"/>
      <c r="B1051"/>
      <c r="C1051"/>
      <c r="D1051"/>
      <c r="E1051"/>
      <c r="F1051" s="190"/>
      <c r="G1051"/>
      <c r="H1051"/>
      <c r="I1051"/>
      <c r="J1051"/>
      <c r="K1051"/>
      <c r="L1051"/>
      <c r="M1051"/>
    </row>
    <row r="1052" spans="1:13" ht="15">
      <c r="A1052"/>
      <c r="B1052"/>
      <c r="C1052"/>
      <c r="D1052"/>
      <c r="E1052"/>
      <c r="F1052" s="190"/>
      <c r="G1052"/>
      <c r="H1052"/>
      <c r="I1052"/>
      <c r="J1052"/>
      <c r="K1052"/>
      <c r="L1052"/>
      <c r="M1052"/>
    </row>
    <row r="1053" spans="1:13" ht="15">
      <c r="A1053"/>
      <c r="B1053"/>
      <c r="C1053"/>
      <c r="D1053"/>
      <c r="E1053"/>
      <c r="F1053" s="190"/>
      <c r="G1053"/>
      <c r="H1053"/>
      <c r="I1053"/>
      <c r="J1053"/>
      <c r="K1053"/>
      <c r="L1053"/>
      <c r="M1053"/>
    </row>
    <row r="1054" spans="1:13" ht="15">
      <c r="A1054"/>
      <c r="B1054"/>
      <c r="C1054"/>
      <c r="D1054"/>
      <c r="E1054"/>
      <c r="F1054" s="190"/>
      <c r="G1054"/>
      <c r="H1054"/>
      <c r="I1054"/>
      <c r="J1054"/>
      <c r="K1054"/>
      <c r="L1054"/>
      <c r="M1054"/>
    </row>
    <row r="1055" spans="1:13" ht="15">
      <c r="A1055"/>
      <c r="B1055"/>
      <c r="C1055"/>
      <c r="D1055"/>
      <c r="E1055"/>
      <c r="F1055" s="190"/>
      <c r="G1055"/>
      <c r="H1055"/>
      <c r="I1055"/>
      <c r="J1055"/>
      <c r="K1055"/>
      <c r="L1055"/>
      <c r="M1055"/>
    </row>
    <row r="1056" spans="1:13" ht="15">
      <c r="A1056"/>
      <c r="B1056"/>
      <c r="C1056"/>
      <c r="D1056"/>
      <c r="E1056"/>
      <c r="F1056" s="190"/>
      <c r="G1056"/>
      <c r="H1056"/>
      <c r="I1056"/>
      <c r="J1056"/>
      <c r="K1056"/>
      <c r="L1056"/>
      <c r="M1056"/>
    </row>
    <row r="1057" spans="1:13" ht="15">
      <c r="A1057"/>
      <c r="B1057"/>
      <c r="C1057"/>
      <c r="D1057"/>
      <c r="E1057"/>
      <c r="F1057" s="190"/>
      <c r="G1057"/>
      <c r="H1057"/>
      <c r="I1057"/>
      <c r="J1057"/>
      <c r="K1057"/>
      <c r="L1057"/>
      <c r="M1057"/>
    </row>
    <row r="1058" ht="15">
      <c r="A1058"/>
    </row>
    <row r="1059" ht="15">
      <c r="A1059"/>
    </row>
    <row r="1060" ht="15">
      <c r="A1060"/>
    </row>
    <row r="1061" ht="15">
      <c r="A1061"/>
    </row>
    <row r="1062" spans="1:13" s="8" customFormat="1" ht="15">
      <c r="A1062"/>
      <c r="F1062" s="189"/>
      <c r="M1062" s="7"/>
    </row>
    <row r="1063" spans="1:13" s="8" customFormat="1" ht="15">
      <c r="A1063"/>
      <c r="F1063" s="189"/>
      <c r="M1063" s="7"/>
    </row>
    <row r="1064" spans="1:13" s="8" customFormat="1" ht="15">
      <c r="A1064"/>
      <c r="F1064" s="189"/>
      <c r="M1064" s="7"/>
    </row>
    <row r="1065" spans="1:13" s="8" customFormat="1" ht="15">
      <c r="A1065"/>
      <c r="F1065" s="189"/>
      <c r="M1065" s="7"/>
    </row>
    <row r="1066" spans="1:13" s="8" customFormat="1" ht="15">
      <c r="A1066"/>
      <c r="F1066" s="189"/>
      <c r="M1066" s="7"/>
    </row>
    <row r="1067" spans="1:13" s="8" customFormat="1" ht="15">
      <c r="A1067"/>
      <c r="F1067" s="189"/>
      <c r="M1067" s="7"/>
    </row>
    <row r="1068" spans="1:13" s="8" customFormat="1" ht="15">
      <c r="A1068"/>
      <c r="F1068" s="189"/>
      <c r="M1068" s="7"/>
    </row>
    <row r="1069" spans="1:13" s="8" customFormat="1" ht="15">
      <c r="A1069"/>
      <c r="F1069" s="189"/>
      <c r="M1069" s="7"/>
    </row>
    <row r="1070" spans="1:13" s="8" customFormat="1" ht="15">
      <c r="A1070"/>
      <c r="F1070" s="189"/>
      <c r="M1070" s="7"/>
    </row>
    <row r="1071" spans="1:13" s="8" customFormat="1" ht="15">
      <c r="A1071"/>
      <c r="F1071" s="189"/>
      <c r="M1071" s="7"/>
    </row>
    <row r="1072" spans="1:13" s="8" customFormat="1" ht="15">
      <c r="A1072"/>
      <c r="F1072" s="189"/>
      <c r="M1072" s="7"/>
    </row>
    <row r="1073" spans="1:13" s="8" customFormat="1" ht="15">
      <c r="A1073"/>
      <c r="F1073" s="189"/>
      <c r="M1073" s="7"/>
    </row>
    <row r="1074" spans="1:13" s="8" customFormat="1" ht="15">
      <c r="A1074"/>
      <c r="F1074" s="189"/>
      <c r="M1074" s="7"/>
    </row>
    <row r="1075" spans="1:13" s="8" customFormat="1" ht="15">
      <c r="A1075"/>
      <c r="F1075" s="189"/>
      <c r="M1075" s="7"/>
    </row>
    <row r="1076" spans="1:13" s="8" customFormat="1" ht="15">
      <c r="A1076"/>
      <c r="F1076" s="189"/>
      <c r="M1076" s="7"/>
    </row>
    <row r="1077" spans="1:13" s="8" customFormat="1" ht="15">
      <c r="A1077"/>
      <c r="F1077" s="189"/>
      <c r="M1077" s="7"/>
    </row>
    <row r="1078" spans="1:13" s="8" customFormat="1" ht="15">
      <c r="A1078"/>
      <c r="F1078" s="189"/>
      <c r="M1078" s="7"/>
    </row>
    <row r="1079" spans="1:13" s="8" customFormat="1" ht="15">
      <c r="A1079"/>
      <c r="F1079" s="189"/>
      <c r="M1079" s="7"/>
    </row>
    <row r="1080" spans="1:13" s="8" customFormat="1" ht="15">
      <c r="A1080"/>
      <c r="F1080" s="189"/>
      <c r="M1080" s="7"/>
    </row>
    <row r="1081" spans="1:13" s="8" customFormat="1" ht="15">
      <c r="A1081"/>
      <c r="F1081" s="189"/>
      <c r="M1081" s="7"/>
    </row>
    <row r="1082" spans="1:13" s="8" customFormat="1" ht="15">
      <c r="A1082"/>
      <c r="F1082" s="189"/>
      <c r="M1082" s="7"/>
    </row>
    <row r="1083" spans="1:13" s="8" customFormat="1" ht="15">
      <c r="A1083"/>
      <c r="F1083" s="189"/>
      <c r="M1083" s="7"/>
    </row>
    <row r="1084" spans="1:13" s="8" customFormat="1" ht="15">
      <c r="A1084"/>
      <c r="F1084" s="189"/>
      <c r="M1084" s="7"/>
    </row>
    <row r="1085" spans="1:13" s="8" customFormat="1" ht="15">
      <c r="A1085"/>
      <c r="F1085" s="189"/>
      <c r="M1085" s="7"/>
    </row>
    <row r="1086" spans="1:13" s="8" customFormat="1" ht="15">
      <c r="A1086"/>
      <c r="F1086" s="189"/>
      <c r="M1086" s="7"/>
    </row>
    <row r="1087" spans="1:13" s="8" customFormat="1" ht="15">
      <c r="A1087"/>
      <c r="F1087" s="189"/>
      <c r="M1087" s="7"/>
    </row>
    <row r="1088" spans="1:13" s="8" customFormat="1" ht="15">
      <c r="A1088"/>
      <c r="F1088" s="189"/>
      <c r="M1088" s="7"/>
    </row>
    <row r="1089" spans="1:13" s="8" customFormat="1" ht="15">
      <c r="A1089"/>
      <c r="F1089" s="189"/>
      <c r="M1089" s="7"/>
    </row>
    <row r="1090" spans="1:13" s="8" customFormat="1" ht="15">
      <c r="A1090"/>
      <c r="F1090" s="189"/>
      <c r="M1090" s="7"/>
    </row>
    <row r="1091" spans="1:13" s="8" customFormat="1" ht="15">
      <c r="A1091"/>
      <c r="F1091" s="189"/>
      <c r="M1091" s="7"/>
    </row>
    <row r="1092" spans="1:13" s="8" customFormat="1" ht="15">
      <c r="A1092"/>
      <c r="F1092" s="189"/>
      <c r="M1092" s="7"/>
    </row>
    <row r="1093" spans="1:13" s="8" customFormat="1" ht="15">
      <c r="A1093"/>
      <c r="F1093" s="189"/>
      <c r="M1093" s="7"/>
    </row>
    <row r="1094" spans="1:13" s="8" customFormat="1" ht="15">
      <c r="A1094"/>
      <c r="F1094" s="189"/>
      <c r="M1094" s="7"/>
    </row>
    <row r="1095" spans="1:13" s="8" customFormat="1" ht="15">
      <c r="A1095"/>
      <c r="F1095" s="189"/>
      <c r="M1095" s="7"/>
    </row>
    <row r="1096" spans="1:13" s="8" customFormat="1" ht="15">
      <c r="A1096"/>
      <c r="F1096" s="189"/>
      <c r="M1096" s="7"/>
    </row>
    <row r="1097" spans="1:13" s="8" customFormat="1" ht="15">
      <c r="A1097"/>
      <c r="F1097" s="189"/>
      <c r="M1097" s="7"/>
    </row>
    <row r="1098" spans="1:13" s="8" customFormat="1" ht="15">
      <c r="A1098"/>
      <c r="F1098" s="189"/>
      <c r="M1098" s="7"/>
    </row>
    <row r="1099" spans="1:13" s="8" customFormat="1" ht="15">
      <c r="A1099"/>
      <c r="F1099" s="189"/>
      <c r="M1099" s="7"/>
    </row>
    <row r="1100" spans="1:13" s="8" customFormat="1" ht="15">
      <c r="A1100"/>
      <c r="F1100" s="189"/>
      <c r="M1100" s="7"/>
    </row>
    <row r="1101" spans="1:13" s="8" customFormat="1" ht="15">
      <c r="A1101"/>
      <c r="F1101" s="189"/>
      <c r="M1101" s="7"/>
    </row>
    <row r="1102" spans="1:13" s="8" customFormat="1" ht="15">
      <c r="A1102"/>
      <c r="F1102" s="189"/>
      <c r="M1102" s="7"/>
    </row>
    <row r="1103" spans="1:13" s="8" customFormat="1" ht="15">
      <c r="A1103"/>
      <c r="F1103" s="189"/>
      <c r="M1103" s="7"/>
    </row>
    <row r="1104" spans="1:13" s="8" customFormat="1" ht="15">
      <c r="A1104"/>
      <c r="F1104" s="189"/>
      <c r="M1104" s="7"/>
    </row>
    <row r="1105" spans="1:13" s="8" customFormat="1" ht="15">
      <c r="A1105"/>
      <c r="F1105" s="189"/>
      <c r="M1105" s="7"/>
    </row>
    <row r="1106" spans="1:13" s="8" customFormat="1" ht="15">
      <c r="A1106"/>
      <c r="F1106" s="189"/>
      <c r="M1106" s="7"/>
    </row>
    <row r="1107" spans="1:13" s="8" customFormat="1" ht="15">
      <c r="A1107"/>
      <c r="F1107" s="189"/>
      <c r="M1107" s="7"/>
    </row>
    <row r="1108" spans="1:13" s="8" customFormat="1" ht="15">
      <c r="A1108"/>
      <c r="F1108" s="189"/>
      <c r="M1108" s="7"/>
    </row>
    <row r="1109" spans="1:13" s="8" customFormat="1" ht="15">
      <c r="A1109"/>
      <c r="F1109" s="189"/>
      <c r="M1109" s="7"/>
    </row>
    <row r="1110" spans="1:13" s="8" customFormat="1" ht="15">
      <c r="A1110"/>
      <c r="F1110" s="189"/>
      <c r="M1110" s="7"/>
    </row>
    <row r="1111" spans="1:13" s="8" customFormat="1" ht="15">
      <c r="A1111"/>
      <c r="F1111" s="189"/>
      <c r="M1111" s="7"/>
    </row>
    <row r="1112" spans="1:13" s="8" customFormat="1" ht="15">
      <c r="A1112"/>
      <c r="F1112" s="189"/>
      <c r="M1112" s="7"/>
    </row>
    <row r="1113" spans="1:13" s="8" customFormat="1" ht="15">
      <c r="A1113"/>
      <c r="F1113" s="189"/>
      <c r="M1113" s="7"/>
    </row>
    <row r="1114" spans="1:13" s="8" customFormat="1" ht="15">
      <c r="A1114"/>
      <c r="F1114" s="189"/>
      <c r="M1114" s="7"/>
    </row>
    <row r="1115" spans="1:13" s="8" customFormat="1" ht="15">
      <c r="A1115"/>
      <c r="F1115" s="189"/>
      <c r="M1115" s="7"/>
    </row>
    <row r="1116" spans="1:13" s="8" customFormat="1" ht="15">
      <c r="A1116"/>
      <c r="F1116" s="189"/>
      <c r="M1116" s="7"/>
    </row>
    <row r="1117" spans="1:13" s="8" customFormat="1" ht="15">
      <c r="A1117"/>
      <c r="F1117" s="189"/>
      <c r="M1117" s="7"/>
    </row>
    <row r="1118" spans="1:13" s="8" customFormat="1" ht="15">
      <c r="A1118"/>
      <c r="F1118" s="189"/>
      <c r="M1118" s="7"/>
    </row>
    <row r="1119" spans="1:13" s="8" customFormat="1" ht="15">
      <c r="A1119"/>
      <c r="F1119" s="189"/>
      <c r="M1119" s="7"/>
    </row>
    <row r="1120" spans="1:13" s="8" customFormat="1" ht="15">
      <c r="A1120"/>
      <c r="F1120" s="189"/>
      <c r="M1120" s="7"/>
    </row>
    <row r="1121" spans="1:13" s="8" customFormat="1" ht="15">
      <c r="A1121"/>
      <c r="F1121" s="189"/>
      <c r="M1121" s="7"/>
    </row>
    <row r="1122" spans="1:13" s="8" customFormat="1" ht="15">
      <c r="A1122"/>
      <c r="F1122" s="189"/>
      <c r="M1122" s="7"/>
    </row>
    <row r="1123" spans="1:13" s="8" customFormat="1" ht="15">
      <c r="A1123"/>
      <c r="F1123" s="189"/>
      <c r="M1123" s="7"/>
    </row>
    <row r="1124" spans="1:13" s="8" customFormat="1" ht="15">
      <c r="A1124"/>
      <c r="F1124" s="189"/>
      <c r="M1124" s="7"/>
    </row>
    <row r="1125" spans="1:13" s="8" customFormat="1" ht="15">
      <c r="A1125"/>
      <c r="F1125" s="189"/>
      <c r="M1125" s="7"/>
    </row>
    <row r="1126" spans="1:13" s="8" customFormat="1" ht="15">
      <c r="A1126"/>
      <c r="F1126" s="189"/>
      <c r="M1126" s="7"/>
    </row>
    <row r="1127" spans="1:13" s="8" customFormat="1" ht="15">
      <c r="A1127"/>
      <c r="F1127" s="189"/>
      <c r="M1127" s="7"/>
    </row>
    <row r="1128" spans="1:13" s="8" customFormat="1" ht="15">
      <c r="A1128"/>
      <c r="F1128" s="189"/>
      <c r="M1128" s="7"/>
    </row>
    <row r="1129" spans="1:13" s="8" customFormat="1" ht="15">
      <c r="A1129"/>
      <c r="F1129" s="189"/>
      <c r="M1129" s="7"/>
    </row>
    <row r="1130" spans="1:13" s="8" customFormat="1" ht="15">
      <c r="A1130"/>
      <c r="F1130" s="189"/>
      <c r="M1130" s="7"/>
    </row>
    <row r="1131" spans="1:13" s="8" customFormat="1" ht="15">
      <c r="A1131"/>
      <c r="F1131" s="189"/>
      <c r="M1131" s="7"/>
    </row>
    <row r="1132" spans="1:13" s="8" customFormat="1" ht="15">
      <c r="A1132"/>
      <c r="F1132" s="189"/>
      <c r="M1132" s="7"/>
    </row>
    <row r="1133" spans="1:13" s="8" customFormat="1" ht="15">
      <c r="A1133"/>
      <c r="F1133" s="189"/>
      <c r="M1133" s="7"/>
    </row>
    <row r="1134" spans="1:13" s="8" customFormat="1" ht="15">
      <c r="A1134"/>
      <c r="F1134" s="189"/>
      <c r="M1134" s="7"/>
    </row>
    <row r="1135" spans="1:13" s="8" customFormat="1" ht="15">
      <c r="A1135"/>
      <c r="F1135" s="189"/>
      <c r="M1135" s="7"/>
    </row>
    <row r="1136" spans="1:13" s="8" customFormat="1" ht="15">
      <c r="A1136"/>
      <c r="F1136" s="189"/>
      <c r="M1136" s="7"/>
    </row>
    <row r="1137" spans="1:13" s="8" customFormat="1" ht="15">
      <c r="A1137"/>
      <c r="F1137" s="189"/>
      <c r="M1137" s="7"/>
    </row>
    <row r="1138" spans="1:13" s="8" customFormat="1" ht="15">
      <c r="A1138"/>
      <c r="F1138" s="189"/>
      <c r="M1138" s="7"/>
    </row>
    <row r="1139" spans="1:13" s="8" customFormat="1" ht="15">
      <c r="A1139"/>
      <c r="F1139" s="189"/>
      <c r="M1139" s="7"/>
    </row>
    <row r="1140" spans="1:13" s="8" customFormat="1" ht="15">
      <c r="A1140"/>
      <c r="F1140" s="189"/>
      <c r="M1140" s="7"/>
    </row>
    <row r="1141" spans="1:13" s="8" customFormat="1" ht="15">
      <c r="A1141"/>
      <c r="F1141" s="189"/>
      <c r="M1141" s="7"/>
    </row>
    <row r="1142" spans="1:13" s="8" customFormat="1" ht="15">
      <c r="A1142"/>
      <c r="F1142" s="189"/>
      <c r="M1142" s="7"/>
    </row>
    <row r="1143" spans="1:13" s="8" customFormat="1" ht="15">
      <c r="A1143"/>
      <c r="F1143" s="189"/>
      <c r="M1143" s="7"/>
    </row>
    <row r="1144" spans="1:13" s="8" customFormat="1" ht="15">
      <c r="A1144"/>
      <c r="F1144" s="189"/>
      <c r="M1144" s="7"/>
    </row>
    <row r="1145" spans="1:13" s="8" customFormat="1" ht="15">
      <c r="A1145"/>
      <c r="F1145" s="189"/>
      <c r="M1145" s="7"/>
    </row>
    <row r="1146" spans="1:13" s="8" customFormat="1" ht="15">
      <c r="A1146"/>
      <c r="F1146" s="189"/>
      <c r="M1146" s="7"/>
    </row>
    <row r="1147" spans="1:13" s="8" customFormat="1" ht="15">
      <c r="A1147"/>
      <c r="F1147" s="189"/>
      <c r="M1147" s="7"/>
    </row>
    <row r="1148" spans="1:13" s="8" customFormat="1" ht="15">
      <c r="A1148"/>
      <c r="F1148" s="189"/>
      <c r="M1148" s="7"/>
    </row>
    <row r="1149" spans="1:13" s="8" customFormat="1" ht="15">
      <c r="A1149"/>
      <c r="F1149" s="189"/>
      <c r="M1149" s="7"/>
    </row>
    <row r="1150" spans="1:13" s="8" customFormat="1" ht="15">
      <c r="A1150"/>
      <c r="F1150" s="189"/>
      <c r="M1150" s="7"/>
    </row>
    <row r="1151" spans="1:13" s="8" customFormat="1" ht="15">
      <c r="A1151"/>
      <c r="F1151" s="189"/>
      <c r="M1151" s="7"/>
    </row>
    <row r="1152" spans="1:13" s="8" customFormat="1" ht="15">
      <c r="A1152"/>
      <c r="F1152" s="189"/>
      <c r="M1152" s="7"/>
    </row>
    <row r="1153" spans="1:13" s="8" customFormat="1" ht="15">
      <c r="A1153"/>
      <c r="F1153" s="189"/>
      <c r="M1153" s="7"/>
    </row>
    <row r="1154" spans="1:13" s="8" customFormat="1" ht="15">
      <c r="A1154"/>
      <c r="F1154" s="189"/>
      <c r="M1154" s="7"/>
    </row>
    <row r="1155" spans="1:13" s="8" customFormat="1" ht="15">
      <c r="A1155"/>
      <c r="F1155" s="189"/>
      <c r="M1155" s="7"/>
    </row>
    <row r="1156" spans="1:13" s="8" customFormat="1" ht="15">
      <c r="A1156"/>
      <c r="F1156" s="189"/>
      <c r="M1156" s="7"/>
    </row>
    <row r="1157" spans="1:13" s="8" customFormat="1" ht="15">
      <c r="A1157"/>
      <c r="F1157" s="189"/>
      <c r="M1157" s="7"/>
    </row>
    <row r="1158" spans="1:13" s="8" customFormat="1" ht="15">
      <c r="A1158"/>
      <c r="F1158" s="189"/>
      <c r="M1158" s="7"/>
    </row>
    <row r="1159" spans="1:13" s="8" customFormat="1" ht="15">
      <c r="A1159"/>
      <c r="F1159" s="189"/>
      <c r="M1159" s="7"/>
    </row>
    <row r="1160" spans="1:13" s="8" customFormat="1" ht="15">
      <c r="A1160"/>
      <c r="F1160" s="189"/>
      <c r="M1160" s="7"/>
    </row>
    <row r="1161" spans="1:13" s="8" customFormat="1" ht="15">
      <c r="A1161"/>
      <c r="F1161" s="189"/>
      <c r="M1161" s="7"/>
    </row>
    <row r="1162" spans="1:13" s="8" customFormat="1" ht="15">
      <c r="A1162"/>
      <c r="F1162" s="189"/>
      <c r="M1162" s="7"/>
    </row>
    <row r="1163" spans="1:13" s="8" customFormat="1" ht="15">
      <c r="A1163"/>
      <c r="F1163" s="189"/>
      <c r="M1163" s="7"/>
    </row>
    <row r="1164" spans="1:13" s="8" customFormat="1" ht="15">
      <c r="A1164"/>
      <c r="F1164" s="189"/>
      <c r="M1164" s="7"/>
    </row>
    <row r="1165" spans="1:13" s="8" customFormat="1" ht="15">
      <c r="A1165"/>
      <c r="F1165" s="189"/>
      <c r="M1165" s="7"/>
    </row>
    <row r="1166" spans="1:13" s="8" customFormat="1" ht="15">
      <c r="A1166"/>
      <c r="F1166" s="189"/>
      <c r="M1166" s="7"/>
    </row>
    <row r="1167" spans="1:13" s="8" customFormat="1" ht="15">
      <c r="A1167"/>
      <c r="F1167" s="189"/>
      <c r="M1167" s="7"/>
    </row>
    <row r="1168" spans="1:13" s="8" customFormat="1" ht="15">
      <c r="A1168"/>
      <c r="F1168" s="189"/>
      <c r="M1168" s="7"/>
    </row>
    <row r="1169" spans="1:13" s="8" customFormat="1" ht="15">
      <c r="A1169"/>
      <c r="F1169" s="189"/>
      <c r="M1169" s="7"/>
    </row>
    <row r="1170" spans="1:13" s="8" customFormat="1" ht="15">
      <c r="A1170"/>
      <c r="F1170" s="189"/>
      <c r="M1170" s="7"/>
    </row>
    <row r="1171" spans="1:13" s="8" customFormat="1" ht="15">
      <c r="A1171"/>
      <c r="F1171" s="189"/>
      <c r="M1171" s="7"/>
    </row>
    <row r="1172" spans="1:13" s="8" customFormat="1" ht="15">
      <c r="A1172"/>
      <c r="F1172" s="189"/>
      <c r="M1172" s="7"/>
    </row>
    <row r="1173" spans="1:13" s="8" customFormat="1" ht="15">
      <c r="A1173"/>
      <c r="F1173" s="189"/>
      <c r="M1173" s="7"/>
    </row>
    <row r="1174" spans="1:13" s="8" customFormat="1" ht="15">
      <c r="A1174"/>
      <c r="F1174" s="189"/>
      <c r="M1174" s="7"/>
    </row>
    <row r="1175" spans="1:13" s="8" customFormat="1" ht="15">
      <c r="A1175"/>
      <c r="F1175" s="189"/>
      <c r="M1175" s="7"/>
    </row>
    <row r="1176" spans="1:13" s="8" customFormat="1" ht="15">
      <c r="A1176"/>
      <c r="F1176" s="189"/>
      <c r="M1176" s="7"/>
    </row>
    <row r="1177" spans="1:13" s="8" customFormat="1" ht="15">
      <c r="A1177"/>
      <c r="F1177" s="189"/>
      <c r="M1177" s="7"/>
    </row>
    <row r="1178" spans="1:13" s="8" customFormat="1" ht="15">
      <c r="A1178"/>
      <c r="F1178" s="189"/>
      <c r="M1178" s="7"/>
    </row>
    <row r="1179" spans="1:13" s="8" customFormat="1" ht="15">
      <c r="A1179"/>
      <c r="F1179" s="189"/>
      <c r="M1179" s="7"/>
    </row>
    <row r="1180" spans="1:13" s="8" customFormat="1" ht="15">
      <c r="A1180"/>
      <c r="F1180" s="189"/>
      <c r="M1180" s="7"/>
    </row>
    <row r="1181" spans="1:13" s="8" customFormat="1" ht="15">
      <c r="A1181"/>
      <c r="F1181" s="189"/>
      <c r="M1181" s="7"/>
    </row>
    <row r="1182" spans="1:13" s="8" customFormat="1" ht="15">
      <c r="A1182"/>
      <c r="F1182" s="189"/>
      <c r="M1182" s="7"/>
    </row>
    <row r="1183" spans="1:13" s="8" customFormat="1" ht="15">
      <c r="A1183"/>
      <c r="F1183" s="189"/>
      <c r="M1183" s="7"/>
    </row>
    <row r="1184" spans="1:13" s="8" customFormat="1" ht="15">
      <c r="A1184"/>
      <c r="F1184" s="189"/>
      <c r="M1184" s="7"/>
    </row>
    <row r="1185" spans="1:13" s="8" customFormat="1" ht="15">
      <c r="A1185"/>
      <c r="F1185" s="189"/>
      <c r="M1185" s="7"/>
    </row>
    <row r="1186" spans="1:13" s="8" customFormat="1" ht="15">
      <c r="A1186"/>
      <c r="F1186" s="189"/>
      <c r="M1186" s="7"/>
    </row>
    <row r="1187" spans="1:13" s="8" customFormat="1" ht="15">
      <c r="A1187"/>
      <c r="F1187" s="189"/>
      <c r="M1187" s="7"/>
    </row>
    <row r="1188" spans="1:13" s="8" customFormat="1" ht="15">
      <c r="A1188"/>
      <c r="F1188" s="189"/>
      <c r="M1188" s="7"/>
    </row>
    <row r="1189" spans="1:13" s="8" customFormat="1" ht="15">
      <c r="A1189"/>
      <c r="F1189" s="189"/>
      <c r="M1189" s="7"/>
    </row>
    <row r="1190" spans="1:13" s="8" customFormat="1" ht="15">
      <c r="A1190"/>
      <c r="F1190" s="189"/>
      <c r="M1190" s="7"/>
    </row>
    <row r="1191" spans="1:13" s="8" customFormat="1" ht="15">
      <c r="A1191"/>
      <c r="F1191" s="189"/>
      <c r="M1191" s="7"/>
    </row>
    <row r="1192" spans="1:13" s="8" customFormat="1" ht="15">
      <c r="A1192"/>
      <c r="F1192" s="189"/>
      <c r="M1192" s="7"/>
    </row>
    <row r="1193" spans="1:13" s="8" customFormat="1" ht="15">
      <c r="A1193"/>
      <c r="F1193" s="189"/>
      <c r="M1193" s="7"/>
    </row>
    <row r="1194" spans="1:13" s="8" customFormat="1" ht="15">
      <c r="A1194"/>
      <c r="F1194" s="189"/>
      <c r="M1194" s="7"/>
    </row>
    <row r="1195" spans="1:13" s="8" customFormat="1" ht="15">
      <c r="A1195"/>
      <c r="F1195" s="189"/>
      <c r="M1195" s="7"/>
    </row>
    <row r="1196" spans="1:13" s="8" customFormat="1" ht="15">
      <c r="A1196"/>
      <c r="F1196" s="189"/>
      <c r="M1196" s="7"/>
    </row>
    <row r="1197" spans="1:13" s="8" customFormat="1" ht="15">
      <c r="A1197"/>
      <c r="F1197" s="189"/>
      <c r="M1197" s="7"/>
    </row>
    <row r="1198" spans="1:13" s="8" customFormat="1" ht="15">
      <c r="A1198"/>
      <c r="F1198" s="189"/>
      <c r="M1198" s="7"/>
    </row>
    <row r="1199" spans="1:13" s="8" customFormat="1" ht="15">
      <c r="A1199"/>
      <c r="F1199" s="189"/>
      <c r="M1199" s="7"/>
    </row>
    <row r="1200" spans="1:13" s="8" customFormat="1" ht="15">
      <c r="A1200"/>
      <c r="F1200" s="189"/>
      <c r="M1200" s="7"/>
    </row>
    <row r="1201" spans="1:13" s="8" customFormat="1" ht="15">
      <c r="A1201"/>
      <c r="F1201" s="189"/>
      <c r="M1201" s="7"/>
    </row>
    <row r="1202" spans="1:13" s="8" customFormat="1" ht="15">
      <c r="A1202"/>
      <c r="F1202" s="189"/>
      <c r="M1202" s="7"/>
    </row>
    <row r="1203" spans="1:13" s="8" customFormat="1" ht="15">
      <c r="A1203"/>
      <c r="F1203" s="189"/>
      <c r="M1203" s="7"/>
    </row>
    <row r="1204" spans="1:13" s="8" customFormat="1" ht="15">
      <c r="A1204"/>
      <c r="F1204" s="189"/>
      <c r="M1204" s="7"/>
    </row>
    <row r="1205" spans="1:13" s="8" customFormat="1" ht="15">
      <c r="A1205"/>
      <c r="F1205" s="189"/>
      <c r="M1205" s="7"/>
    </row>
    <row r="1206" spans="1:13" s="8" customFormat="1" ht="15">
      <c r="A1206"/>
      <c r="F1206" s="189"/>
      <c r="M1206" s="7"/>
    </row>
    <row r="1207" spans="1:13" s="8" customFormat="1" ht="15">
      <c r="A1207"/>
      <c r="F1207" s="189"/>
      <c r="M1207" s="7"/>
    </row>
    <row r="1208" spans="1:13" s="8" customFormat="1" ht="15">
      <c r="A1208"/>
      <c r="F1208" s="189"/>
      <c r="M1208" s="7"/>
    </row>
    <row r="1209" spans="1:13" s="8" customFormat="1" ht="15">
      <c r="A1209"/>
      <c r="F1209" s="189"/>
      <c r="M1209" s="7"/>
    </row>
    <row r="1210" spans="1:13" s="8" customFormat="1" ht="15">
      <c r="A1210"/>
      <c r="F1210" s="189"/>
      <c r="M1210" s="7"/>
    </row>
    <row r="1211" spans="1:13" s="8" customFormat="1" ht="15">
      <c r="A1211"/>
      <c r="F1211" s="189"/>
      <c r="M1211" s="7"/>
    </row>
    <row r="1212" spans="1:13" s="8" customFormat="1" ht="15">
      <c r="A1212"/>
      <c r="F1212" s="189"/>
      <c r="M1212" s="7"/>
    </row>
    <row r="1213" spans="1:13" s="8" customFormat="1" ht="15">
      <c r="A1213"/>
      <c r="F1213" s="189"/>
      <c r="M1213" s="7"/>
    </row>
    <row r="1214" spans="1:13" s="8" customFormat="1" ht="15">
      <c r="A1214"/>
      <c r="F1214" s="189"/>
      <c r="M1214" s="7"/>
    </row>
    <row r="1215" spans="1:13" s="8" customFormat="1" ht="15">
      <c r="A1215"/>
      <c r="F1215" s="189"/>
      <c r="M1215" s="7"/>
    </row>
    <row r="1216" spans="1:13" s="8" customFormat="1" ht="15">
      <c r="A1216"/>
      <c r="F1216" s="189"/>
      <c r="M1216" s="7"/>
    </row>
    <row r="1217" spans="1:13" s="8" customFormat="1" ht="15">
      <c r="A1217"/>
      <c r="F1217" s="189"/>
      <c r="M1217" s="7"/>
    </row>
    <row r="1218" spans="1:13" s="8" customFormat="1" ht="15">
      <c r="A1218"/>
      <c r="F1218" s="189"/>
      <c r="M1218" s="7"/>
    </row>
    <row r="1219" spans="1:13" s="8" customFormat="1" ht="15">
      <c r="A1219"/>
      <c r="F1219" s="189"/>
      <c r="M1219" s="7"/>
    </row>
    <row r="1220" spans="1:13" s="8" customFormat="1" ht="15">
      <c r="A1220"/>
      <c r="F1220" s="189"/>
      <c r="M1220" s="7"/>
    </row>
    <row r="1221" spans="1:13" s="8" customFormat="1" ht="15">
      <c r="A1221"/>
      <c r="F1221" s="189"/>
      <c r="M1221" s="7"/>
    </row>
    <row r="1222" spans="1:13" s="8" customFormat="1" ht="15">
      <c r="A1222"/>
      <c r="F1222" s="189"/>
      <c r="M1222" s="7"/>
    </row>
    <row r="1223" spans="1:13" s="8" customFormat="1" ht="15">
      <c r="A1223"/>
      <c r="F1223" s="189"/>
      <c r="M1223" s="7"/>
    </row>
    <row r="1224" spans="1:13" s="8" customFormat="1" ht="15">
      <c r="A1224"/>
      <c r="F1224" s="189"/>
      <c r="M1224" s="7"/>
    </row>
    <row r="1225" spans="1:13" s="8" customFormat="1" ht="15">
      <c r="A1225"/>
      <c r="F1225" s="189"/>
      <c r="M1225" s="7"/>
    </row>
    <row r="1226" spans="1:13" s="8" customFormat="1" ht="15">
      <c r="A1226"/>
      <c r="F1226" s="189"/>
      <c r="M1226" s="7"/>
    </row>
    <row r="1227" spans="1:13" s="8" customFormat="1" ht="15">
      <c r="A1227"/>
      <c r="F1227" s="189"/>
      <c r="M1227" s="7"/>
    </row>
    <row r="1228" spans="1:13" s="8" customFormat="1" ht="15">
      <c r="A1228"/>
      <c r="F1228" s="189"/>
      <c r="M1228" s="7"/>
    </row>
  </sheetData>
  <sheetProtection/>
  <autoFilter ref="F1:F1228"/>
  <mergeCells count="1">
    <mergeCell ref="A4: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rowBreaks count="3" manualBreakCount="3">
    <brk id="16" max="12" man="1"/>
    <brk id="65" max="12" man="1"/>
    <brk id="168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K493"/>
  <sheetViews>
    <sheetView showGridLines="0" zoomScalePageLayoutView="0" workbookViewId="0" topLeftCell="A1">
      <pane xSplit="6" ySplit="5" topLeftCell="G4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56" sqref="E56"/>
    </sheetView>
  </sheetViews>
  <sheetFormatPr defaultColWidth="4.00390625" defaultRowHeight="15"/>
  <cols>
    <col min="1" max="1" width="18.8515625" style="73" customWidth="1"/>
    <col min="2" max="2" width="15.00390625" style="73" customWidth="1"/>
    <col min="3" max="3" width="11.28125" style="73" customWidth="1"/>
    <col min="4" max="4" width="8.7109375" style="73" customWidth="1"/>
    <col min="5" max="6" width="12.57421875" style="73" customWidth="1"/>
    <col min="7" max="7" width="11.421875" style="73" customWidth="1"/>
    <col min="8" max="8" width="10.421875" style="73" customWidth="1"/>
    <col min="9" max="9" width="6.57421875" style="73" bestFit="1" customWidth="1"/>
    <col min="10" max="10" width="11.00390625" style="73" customWidth="1"/>
    <col min="11" max="11" width="12.57421875" style="73" customWidth="1"/>
    <col min="12" max="12" width="5.7109375" style="73" customWidth="1"/>
    <col min="13" max="16" width="4.421875" style="73" customWidth="1"/>
    <col min="17" max="18" width="4.00390625" style="73" customWidth="1"/>
    <col min="19" max="20" width="5.00390625" style="73" customWidth="1"/>
    <col min="21" max="21" width="4.421875" style="73" customWidth="1"/>
    <col min="22" max="105" width="5.00390625" style="73" customWidth="1"/>
    <col min="106" max="106" width="4.00390625" style="73" customWidth="1"/>
    <col min="107" max="109" width="5.00390625" style="73" customWidth="1"/>
    <col min="110" max="113" width="4.00390625" style="73" customWidth="1"/>
    <col min="114" max="116" width="5.00390625" style="73" customWidth="1"/>
    <col min="117" max="121" width="4.00390625" style="73" customWidth="1"/>
    <col min="122" max="124" width="5.00390625" style="73" customWidth="1"/>
    <col min="125" max="126" width="4.00390625" style="73" customWidth="1"/>
    <col min="127" max="128" width="5.00390625" style="73" customWidth="1"/>
    <col min="129" max="145" width="4.00390625" style="73" customWidth="1"/>
    <col min="146" max="146" width="5.00390625" style="73" customWidth="1"/>
    <col min="147" max="148" width="4.00390625" style="73" customWidth="1"/>
    <col min="149" max="149" width="5.00390625" style="73" customWidth="1"/>
    <col min="150" max="16384" width="4.00390625" style="73" customWidth="1"/>
  </cols>
  <sheetData>
    <row r="1" ht="30" customHeight="1"/>
    <row r="2" spans="1:16" s="147" customFormat="1" ht="21" customHeight="1">
      <c r="A2" s="143" t="s">
        <v>83</v>
      </c>
      <c r="B2" s="144"/>
      <c r="C2" s="144"/>
      <c r="D2" s="144"/>
      <c r="E2" s="145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147" customFormat="1" ht="15.75" customHeight="1">
      <c r="A3" s="143" t="s">
        <v>78</v>
      </c>
      <c r="B3" s="144"/>
      <c r="C3" s="144"/>
      <c r="D3" s="144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s="147" customFormat="1" ht="15.75" customHeight="1">
      <c r="A4" s="143"/>
      <c r="B4" s="144"/>
      <c r="C4" s="144"/>
      <c r="D4" s="144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9" ht="15.75" thickBot="1">
      <c r="A5" s="206" t="s">
        <v>76</v>
      </c>
      <c r="B5" s="206"/>
      <c r="C5" s="176" t="s">
        <v>28</v>
      </c>
      <c r="D5" s="176" t="s">
        <v>29</v>
      </c>
      <c r="E5" s="176" t="s">
        <v>30</v>
      </c>
      <c r="F5" s="176" t="s">
        <v>31</v>
      </c>
      <c r="G5" s="74"/>
      <c r="H5" s="74"/>
      <c r="I5" s="74"/>
    </row>
    <row r="6" spans="1:24" ht="15">
      <c r="A6" s="66">
        <v>2017</v>
      </c>
      <c r="B6" s="67" t="s">
        <v>21</v>
      </c>
      <c r="C6" s="99">
        <v>0.48</v>
      </c>
      <c r="D6" s="99">
        <v>0.31</v>
      </c>
      <c r="E6" s="99">
        <v>0.21</v>
      </c>
      <c r="F6" s="99">
        <v>0</v>
      </c>
      <c r="G6" s="70"/>
      <c r="H6" s="70"/>
      <c r="I6" s="70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15">
      <c r="A7" s="66"/>
      <c r="B7" s="67" t="s">
        <v>22</v>
      </c>
      <c r="C7" s="99">
        <v>0.439</v>
      </c>
      <c r="D7" s="99">
        <v>0.316</v>
      </c>
      <c r="E7" s="99">
        <v>0.246</v>
      </c>
      <c r="F7" s="99">
        <v>0</v>
      </c>
      <c r="G7" s="70"/>
      <c r="H7" s="70"/>
      <c r="I7" s="70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5.75" customHeight="1">
      <c r="A8" s="66"/>
      <c r="B8" s="67" t="s">
        <v>23</v>
      </c>
      <c r="C8" s="99">
        <v>0.43</v>
      </c>
      <c r="D8" s="99">
        <v>0.33</v>
      </c>
      <c r="E8" s="99">
        <v>0.24</v>
      </c>
      <c r="F8" s="99">
        <v>0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5"/>
      <c r="W8" s="75"/>
      <c r="X8" s="75"/>
    </row>
    <row r="9" spans="1:37" ht="15">
      <c r="A9" s="66"/>
      <c r="B9" s="67" t="s">
        <v>24</v>
      </c>
      <c r="C9" s="99">
        <v>0.47</v>
      </c>
      <c r="D9" s="99">
        <v>0.34</v>
      </c>
      <c r="E9" s="99">
        <v>0.18</v>
      </c>
      <c r="F9" s="99">
        <v>0.01</v>
      </c>
      <c r="G9" s="79"/>
      <c r="H9" s="79"/>
      <c r="I9" s="79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75"/>
      <c r="W9" s="82"/>
      <c r="X9" s="82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4" ht="15">
      <c r="A10" s="66"/>
      <c r="B10" s="67" t="s">
        <v>25</v>
      </c>
      <c r="C10" s="99">
        <v>0.47</v>
      </c>
      <c r="D10" s="99">
        <v>0.31</v>
      </c>
      <c r="E10" s="99">
        <v>0.2</v>
      </c>
      <c r="F10" s="99">
        <v>0.02</v>
      </c>
      <c r="G10" s="79"/>
      <c r="H10" s="79"/>
      <c r="I10" s="79"/>
      <c r="K10" s="80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75"/>
      <c r="W10" s="82"/>
      <c r="X10" s="82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1:34" ht="15">
      <c r="A11" s="66"/>
      <c r="B11" s="67" t="s">
        <v>14</v>
      </c>
      <c r="C11" s="99">
        <v>0.47058823529411764</v>
      </c>
      <c r="D11" s="99">
        <v>0.2857142857142857</v>
      </c>
      <c r="E11" s="99">
        <v>0.2184873949579832</v>
      </c>
      <c r="F11" s="99">
        <v>0.025210084033613446</v>
      </c>
      <c r="G11" s="79"/>
      <c r="H11" s="79"/>
      <c r="I11" s="79"/>
      <c r="K11" s="80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75"/>
      <c r="W11" s="82"/>
      <c r="X11" s="82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1:34" ht="15">
      <c r="A12" s="66"/>
      <c r="B12" s="67" t="s">
        <v>15</v>
      </c>
      <c r="C12" s="99">
        <v>0.6268656716417911</v>
      </c>
      <c r="D12" s="99">
        <v>0.17164179104477612</v>
      </c>
      <c r="E12" s="99">
        <v>0.1791044776119403</v>
      </c>
      <c r="F12" s="99">
        <v>0.022388059701492536</v>
      </c>
      <c r="G12" s="79"/>
      <c r="H12" s="79"/>
      <c r="I12" s="79"/>
      <c r="K12" s="84"/>
      <c r="L12" s="85"/>
      <c r="M12" s="85"/>
      <c r="N12" s="85"/>
      <c r="O12" s="85"/>
      <c r="P12" s="85"/>
      <c r="Q12" s="85"/>
      <c r="R12" s="85"/>
      <c r="S12" s="85"/>
      <c r="T12" s="85"/>
      <c r="U12" s="85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34" ht="15">
      <c r="A13" s="66"/>
      <c r="B13" s="67" t="s">
        <v>16</v>
      </c>
      <c r="C13" s="99">
        <v>0.64</v>
      </c>
      <c r="D13" s="99">
        <v>0.176</v>
      </c>
      <c r="E13" s="99">
        <v>0.168</v>
      </c>
      <c r="F13" s="99">
        <v>0.016</v>
      </c>
      <c r="G13" s="79"/>
      <c r="H13" s="79"/>
      <c r="I13" s="79"/>
      <c r="K13" s="84"/>
      <c r="L13" s="85"/>
      <c r="M13" s="85"/>
      <c r="N13" s="85"/>
      <c r="O13" s="85"/>
      <c r="P13" s="85"/>
      <c r="Q13" s="85"/>
      <c r="R13" s="85"/>
      <c r="S13" s="85"/>
      <c r="T13" s="85"/>
      <c r="U13" s="85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</row>
    <row r="14" spans="1:34" ht="15">
      <c r="A14" s="66"/>
      <c r="B14" s="67" t="s">
        <v>17</v>
      </c>
      <c r="C14" s="99">
        <v>0.680327868852459</v>
      </c>
      <c r="D14" s="99">
        <v>0.1721311475409836</v>
      </c>
      <c r="E14" s="99">
        <v>0.13934426229508196</v>
      </c>
      <c r="F14" s="99">
        <v>0.00819672131147541</v>
      </c>
      <c r="G14" s="79"/>
      <c r="H14" s="79"/>
      <c r="I14" s="79"/>
      <c r="K14" s="84"/>
      <c r="L14" s="85"/>
      <c r="M14" s="85"/>
      <c r="N14" s="85"/>
      <c r="O14" s="85"/>
      <c r="P14" s="85"/>
      <c r="Q14" s="85"/>
      <c r="R14" s="85"/>
      <c r="S14" s="85"/>
      <c r="T14" s="85"/>
      <c r="U14" s="85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</row>
    <row r="15" spans="1:34" ht="15">
      <c r="A15" s="66"/>
      <c r="B15" s="67" t="s">
        <v>18</v>
      </c>
      <c r="C15" s="99">
        <v>0.6256983240223464</v>
      </c>
      <c r="D15" s="99">
        <v>0.18435754189944134</v>
      </c>
      <c r="E15" s="99">
        <v>0.18435754189944134</v>
      </c>
      <c r="F15" s="99">
        <v>0.00558659217877095</v>
      </c>
      <c r="G15" s="79"/>
      <c r="H15" s="79"/>
      <c r="I15" s="79"/>
      <c r="K15" s="84"/>
      <c r="L15" s="85"/>
      <c r="M15" s="85"/>
      <c r="N15" s="85"/>
      <c r="O15" s="85"/>
      <c r="P15" s="85"/>
      <c r="Q15" s="85"/>
      <c r="R15" s="85"/>
      <c r="S15" s="85"/>
      <c r="T15" s="85"/>
      <c r="U15" s="85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</row>
    <row r="16" spans="1:34" ht="15">
      <c r="A16" s="66"/>
      <c r="B16" s="67" t="s">
        <v>19</v>
      </c>
      <c r="C16" s="99">
        <v>0.6708860759493671</v>
      </c>
      <c r="D16" s="99">
        <v>0.23417721518987342</v>
      </c>
      <c r="E16" s="99">
        <v>0.0949367088607595</v>
      </c>
      <c r="F16" s="99">
        <v>0</v>
      </c>
      <c r="G16" s="79"/>
      <c r="H16" s="79"/>
      <c r="I16" s="79"/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</row>
    <row r="17" spans="1:34" ht="15">
      <c r="A17" s="66"/>
      <c r="B17" s="67" t="s">
        <v>20</v>
      </c>
      <c r="C17" s="99">
        <v>0.6467065868263473</v>
      </c>
      <c r="D17" s="99">
        <v>0.2215568862275449</v>
      </c>
      <c r="E17" s="99">
        <v>0.1317365269461078</v>
      </c>
      <c r="F17" s="99">
        <v>0</v>
      </c>
      <c r="G17" s="79"/>
      <c r="H17" s="79"/>
      <c r="I17" s="79"/>
      <c r="K17" s="84"/>
      <c r="L17" s="85"/>
      <c r="M17" s="85"/>
      <c r="N17" s="85"/>
      <c r="O17" s="85"/>
      <c r="P17" s="85"/>
      <c r="Q17" s="85"/>
      <c r="R17" s="85"/>
      <c r="S17" s="85"/>
      <c r="T17" s="85"/>
      <c r="U17" s="85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ht="15">
      <c r="A18" s="66">
        <v>2018</v>
      </c>
      <c r="B18" s="67" t="s">
        <v>21</v>
      </c>
      <c r="C18" s="99">
        <v>0.508</v>
      </c>
      <c r="D18" s="99">
        <v>0.265</v>
      </c>
      <c r="E18" s="99">
        <v>0.215</v>
      </c>
      <c r="F18" s="99">
        <v>0.011</v>
      </c>
      <c r="G18" s="79"/>
      <c r="H18" s="79"/>
      <c r="I18" s="79"/>
      <c r="K18" s="84"/>
      <c r="L18" s="85"/>
      <c r="M18" s="85"/>
      <c r="N18" s="85"/>
      <c r="O18" s="85"/>
      <c r="P18" s="85"/>
      <c r="Q18" s="85"/>
      <c r="R18" s="85"/>
      <c r="S18" s="85"/>
      <c r="T18" s="85"/>
      <c r="U18" s="85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15">
      <c r="A19" s="66"/>
      <c r="B19" s="67" t="s">
        <v>22</v>
      </c>
      <c r="C19" s="99">
        <v>0.5</v>
      </c>
      <c r="D19" s="99">
        <v>0.28365384615384615</v>
      </c>
      <c r="E19" s="99">
        <v>0.21153846153846154</v>
      </c>
      <c r="F19" s="99">
        <v>0.004807692307692308</v>
      </c>
      <c r="G19" s="79"/>
      <c r="H19" s="79"/>
      <c r="I19" s="79"/>
      <c r="K19" s="84"/>
      <c r="L19" s="85"/>
      <c r="M19" s="85"/>
      <c r="N19" s="85"/>
      <c r="O19" s="85"/>
      <c r="P19" s="85"/>
      <c r="Q19" s="85"/>
      <c r="R19" s="85"/>
      <c r="S19" s="85"/>
      <c r="T19" s="85"/>
      <c r="U19" s="85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ht="15">
      <c r="A20" s="66"/>
      <c r="B20" s="67" t="s">
        <v>23</v>
      </c>
      <c r="C20" s="99">
        <v>0.5392670157068062</v>
      </c>
      <c r="D20" s="99">
        <v>0.3089005235602094</v>
      </c>
      <c r="E20" s="99">
        <v>0.1518324607329843</v>
      </c>
      <c r="F20" s="99">
        <v>0</v>
      </c>
      <c r="G20" s="79"/>
      <c r="H20" s="79"/>
      <c r="I20" s="79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5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</row>
    <row r="21" spans="1:34" ht="15">
      <c r="A21" s="66"/>
      <c r="B21" s="67" t="s">
        <v>24</v>
      </c>
      <c r="C21" s="99">
        <v>0.4722222222222222</v>
      </c>
      <c r="D21" s="99">
        <v>0.2833333333333333</v>
      </c>
      <c r="E21" s="99">
        <v>0.24444444444444444</v>
      </c>
      <c r="F21" s="99">
        <v>0</v>
      </c>
      <c r="G21" s="86"/>
      <c r="H21" s="86"/>
      <c r="I21" s="86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ht="15">
      <c r="A22" s="66"/>
      <c r="B22" s="67" t="s">
        <v>25</v>
      </c>
      <c r="C22" s="99">
        <v>0.3939393939393939</v>
      </c>
      <c r="D22" s="99">
        <v>0.341991341991342</v>
      </c>
      <c r="E22" s="99">
        <v>0.26406926406926406</v>
      </c>
      <c r="F22" s="99">
        <v>0</v>
      </c>
      <c r="G22" s="79"/>
      <c r="H22" s="79"/>
      <c r="I22" s="79"/>
      <c r="K22" s="84"/>
      <c r="L22" s="85"/>
      <c r="M22" s="85"/>
      <c r="N22" s="85"/>
      <c r="O22" s="85"/>
      <c r="P22" s="85"/>
      <c r="Q22" s="85"/>
      <c r="R22" s="85"/>
      <c r="S22" s="85"/>
      <c r="T22" s="85"/>
      <c r="U22" s="85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</row>
    <row r="23" spans="1:34" ht="15">
      <c r="A23" s="66"/>
      <c r="B23" s="67" t="s">
        <v>14</v>
      </c>
      <c r="C23" s="99">
        <v>0.35377358490566035</v>
      </c>
      <c r="D23" s="99">
        <v>0.35377358490566035</v>
      </c>
      <c r="E23" s="99">
        <v>0.28773584905660377</v>
      </c>
      <c r="F23" s="99">
        <v>0.0047169811320754715</v>
      </c>
      <c r="G23" s="79"/>
      <c r="H23" s="79"/>
      <c r="I23" s="79"/>
      <c r="K23" s="84"/>
      <c r="L23" s="85"/>
      <c r="M23" s="85"/>
      <c r="N23" s="85"/>
      <c r="O23" s="85"/>
      <c r="P23" s="85"/>
      <c r="Q23" s="85"/>
      <c r="R23" s="85"/>
      <c r="S23" s="85"/>
      <c r="T23" s="85"/>
      <c r="U23" s="85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ht="15">
      <c r="A24" s="66"/>
      <c r="B24" s="67" t="s">
        <v>15</v>
      </c>
      <c r="C24" s="99">
        <v>0.38288288288288286</v>
      </c>
      <c r="D24" s="99">
        <v>0.3333333333333333</v>
      </c>
      <c r="E24" s="99">
        <v>0.28378378378378377</v>
      </c>
      <c r="F24" s="99">
        <v>0</v>
      </c>
      <c r="G24" s="79"/>
      <c r="H24" s="79"/>
      <c r="I24" s="79"/>
      <c r="K24" s="84"/>
      <c r="L24" s="85"/>
      <c r="M24" s="85"/>
      <c r="N24" s="85"/>
      <c r="O24" s="85"/>
      <c r="P24" s="85"/>
      <c r="Q24" s="85"/>
      <c r="R24" s="85"/>
      <c r="S24" s="85"/>
      <c r="T24" s="85"/>
      <c r="U24" s="85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</row>
    <row r="25" spans="1:34" ht="15">
      <c r="A25" s="66"/>
      <c r="B25" s="67" t="s">
        <v>16</v>
      </c>
      <c r="C25" s="99">
        <v>0.296137339055794</v>
      </c>
      <c r="D25" s="99">
        <v>0.3948497854077253</v>
      </c>
      <c r="E25" s="99">
        <v>0.3090128755364807</v>
      </c>
      <c r="F25" s="99">
        <v>0</v>
      </c>
      <c r="G25" s="79"/>
      <c r="H25" s="79"/>
      <c r="I25" s="79"/>
      <c r="K25" s="84"/>
      <c r="L25" s="85"/>
      <c r="M25" s="85"/>
      <c r="N25" s="85"/>
      <c r="O25" s="85"/>
      <c r="P25" s="85"/>
      <c r="Q25" s="85"/>
      <c r="R25" s="85"/>
      <c r="S25" s="85"/>
      <c r="T25" s="85"/>
      <c r="U25" s="85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4" ht="15">
      <c r="A26" s="66"/>
      <c r="B26" s="67" t="s">
        <v>17</v>
      </c>
      <c r="C26" s="99">
        <v>0.32075471698113206</v>
      </c>
      <c r="D26" s="99">
        <v>0.39622641509433965</v>
      </c>
      <c r="E26" s="99">
        <v>0.2830188679245283</v>
      </c>
      <c r="F26" s="99">
        <v>0</v>
      </c>
      <c r="G26" s="79"/>
      <c r="H26" s="79"/>
      <c r="I26" s="79"/>
      <c r="K26" s="84"/>
      <c r="L26" s="85"/>
      <c r="M26" s="85"/>
      <c r="N26" s="85"/>
      <c r="O26" s="85"/>
      <c r="P26" s="85"/>
      <c r="Q26" s="85"/>
      <c r="R26" s="85"/>
      <c r="S26" s="85"/>
      <c r="T26" s="85"/>
      <c r="U26" s="85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</row>
    <row r="27" spans="1:34" ht="15">
      <c r="A27" s="66"/>
      <c r="B27" s="67" t="s">
        <v>18</v>
      </c>
      <c r="C27" s="99">
        <v>0.3626373626373626</v>
      </c>
      <c r="D27" s="99">
        <v>0.3626373626373626</v>
      </c>
      <c r="E27" s="99">
        <v>0.25824175824175827</v>
      </c>
      <c r="F27" s="99">
        <v>0.016483516483516484</v>
      </c>
      <c r="G27" s="79"/>
      <c r="H27" s="79"/>
      <c r="I27" s="79"/>
      <c r="K27" s="84"/>
      <c r="L27" s="85"/>
      <c r="M27" s="85"/>
      <c r="N27" s="85"/>
      <c r="O27" s="85"/>
      <c r="P27" s="85"/>
      <c r="Q27" s="85"/>
      <c r="R27" s="85"/>
      <c r="S27" s="85"/>
      <c r="T27" s="85"/>
      <c r="U27" s="85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ht="15">
      <c r="A28" s="66"/>
      <c r="B28" s="69" t="s">
        <v>19</v>
      </c>
      <c r="C28" s="99">
        <v>0.32571428571428573</v>
      </c>
      <c r="D28" s="99">
        <v>0.38285714285714284</v>
      </c>
      <c r="E28" s="99">
        <v>0.26857142857142857</v>
      </c>
      <c r="F28" s="99">
        <v>0.022857142857142857</v>
      </c>
      <c r="G28" s="79"/>
      <c r="H28" s="79"/>
      <c r="I28" s="79"/>
      <c r="K28" s="84"/>
      <c r="L28" s="85"/>
      <c r="M28" s="85"/>
      <c r="N28" s="85"/>
      <c r="O28" s="85"/>
      <c r="P28" s="85"/>
      <c r="Q28" s="85"/>
      <c r="R28" s="85"/>
      <c r="S28" s="85"/>
      <c r="T28" s="85"/>
      <c r="U28" s="85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  <row r="29" spans="1:34" ht="15">
      <c r="A29" s="66"/>
      <c r="B29" s="67" t="s">
        <v>20</v>
      </c>
      <c r="C29" s="99">
        <v>0.33519553072625696</v>
      </c>
      <c r="D29" s="99">
        <v>0.4134078212290503</v>
      </c>
      <c r="E29" s="99">
        <v>0.24022346368715083</v>
      </c>
      <c r="F29" s="99">
        <v>0.0111731843575419</v>
      </c>
      <c r="G29" s="79"/>
      <c r="H29" s="79"/>
      <c r="I29" s="79"/>
      <c r="K29" s="84"/>
      <c r="L29" s="85"/>
      <c r="M29" s="85"/>
      <c r="N29" s="85"/>
      <c r="O29" s="85"/>
      <c r="P29" s="85"/>
      <c r="Q29" s="85"/>
      <c r="R29" s="85"/>
      <c r="S29" s="85"/>
      <c r="T29" s="85"/>
      <c r="U29" s="85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15">
      <c r="A30" s="68">
        <v>2019</v>
      </c>
      <c r="B30" s="67" t="s">
        <v>21</v>
      </c>
      <c r="C30" s="99">
        <v>0.3014354066985646</v>
      </c>
      <c r="D30" s="99">
        <v>0.3062200956937799</v>
      </c>
      <c r="E30" s="99">
        <v>0.3253588516746411</v>
      </c>
      <c r="F30" s="99">
        <v>0.06698564593301436</v>
      </c>
      <c r="G30" s="79"/>
      <c r="H30" s="79"/>
      <c r="I30" s="79"/>
      <c r="K30" s="84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</row>
    <row r="31" spans="1:34" ht="15">
      <c r="A31" s="68"/>
      <c r="B31" s="67" t="s">
        <v>22</v>
      </c>
      <c r="C31" s="99">
        <v>0.3055555555555556</v>
      </c>
      <c r="D31" s="99">
        <v>0.3277777777777778</v>
      </c>
      <c r="E31" s="99">
        <v>0.31666666666666665</v>
      </c>
      <c r="F31" s="99">
        <v>0.05</v>
      </c>
      <c r="G31" s="79"/>
      <c r="H31" s="79"/>
      <c r="I31" s="79"/>
      <c r="K31" s="84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ht="15">
      <c r="A32" s="68"/>
      <c r="B32" s="67" t="s">
        <v>23</v>
      </c>
      <c r="C32" s="99">
        <v>0.3121951219512195</v>
      </c>
      <c r="D32" s="99">
        <v>0.32682926829268294</v>
      </c>
      <c r="E32" s="99">
        <v>0.3121951219512195</v>
      </c>
      <c r="F32" s="99">
        <v>0.04878048780487805</v>
      </c>
      <c r="G32" s="79"/>
      <c r="H32" s="79"/>
      <c r="I32" s="79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1:34" ht="15">
      <c r="A33" s="68"/>
      <c r="B33" s="67" t="s">
        <v>24</v>
      </c>
      <c r="C33" s="99">
        <v>0.295</v>
      </c>
      <c r="D33" s="99">
        <v>0.323</v>
      </c>
      <c r="E33" s="99">
        <v>0.327</v>
      </c>
      <c r="F33" s="99">
        <v>0.055</v>
      </c>
      <c r="G33" s="79"/>
      <c r="H33" s="79"/>
      <c r="I33" s="79"/>
      <c r="K33" s="84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15">
      <c r="A34" s="68"/>
      <c r="B34" s="67" t="s">
        <v>25</v>
      </c>
      <c r="C34" s="99">
        <v>0.417</v>
      </c>
      <c r="D34" s="99">
        <v>0.355</v>
      </c>
      <c r="E34" s="99">
        <v>0.205</v>
      </c>
      <c r="F34" s="99">
        <v>0.023</v>
      </c>
      <c r="G34" s="79"/>
      <c r="H34" s="79"/>
      <c r="I34" s="79"/>
      <c r="K34" s="87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ht="15">
      <c r="A35" s="68"/>
      <c r="B35" s="67" t="s">
        <v>14</v>
      </c>
      <c r="C35" s="99">
        <v>0.35684647302904565</v>
      </c>
      <c r="D35" s="99">
        <v>0.3360995850622407</v>
      </c>
      <c r="E35" s="99">
        <v>0.26141078838174275</v>
      </c>
      <c r="F35" s="99">
        <v>0.04564315352697095</v>
      </c>
      <c r="G35" s="79"/>
      <c r="H35" s="79"/>
      <c r="I35" s="79"/>
      <c r="K35" s="84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ht="15">
      <c r="A36" s="68"/>
      <c r="B36" s="67" t="s">
        <v>15</v>
      </c>
      <c r="C36" s="99">
        <v>0.3804878048780488</v>
      </c>
      <c r="D36" s="99">
        <v>0.33170731707317075</v>
      </c>
      <c r="E36" s="99">
        <v>0.25365853658536586</v>
      </c>
      <c r="F36" s="99">
        <v>0.03414634146341464</v>
      </c>
      <c r="G36" s="79"/>
      <c r="H36" s="79"/>
      <c r="I36" s="79"/>
      <c r="K36" s="84"/>
      <c r="L36" s="85"/>
      <c r="M36" s="85"/>
      <c r="N36" s="85"/>
      <c r="O36" s="85"/>
      <c r="P36" s="85"/>
      <c r="Q36" s="85"/>
      <c r="R36" s="85"/>
      <c r="S36" s="85"/>
      <c r="T36" s="85"/>
      <c r="U36" s="85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ht="15">
      <c r="A37" s="68"/>
      <c r="B37" s="67" t="s">
        <v>16</v>
      </c>
      <c r="C37" s="99">
        <v>0.286</v>
      </c>
      <c r="D37" s="99">
        <v>0.365</v>
      </c>
      <c r="E37" s="99">
        <v>0.291</v>
      </c>
      <c r="F37" s="99">
        <v>0.059</v>
      </c>
      <c r="G37" s="79"/>
      <c r="H37" s="79"/>
      <c r="I37" s="79"/>
      <c r="K37" s="84"/>
      <c r="L37" s="85"/>
      <c r="M37" s="85"/>
      <c r="N37" s="85"/>
      <c r="O37" s="85"/>
      <c r="P37" s="85"/>
      <c r="Q37" s="85"/>
      <c r="R37" s="85"/>
      <c r="S37" s="85"/>
      <c r="T37" s="85"/>
      <c r="U37" s="85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4" ht="15">
      <c r="A38" s="68"/>
      <c r="B38" s="67" t="s">
        <v>17</v>
      </c>
      <c r="C38" s="99">
        <v>0.338</v>
      </c>
      <c r="D38" s="99">
        <v>0.383</v>
      </c>
      <c r="E38" s="99">
        <v>0.238</v>
      </c>
      <c r="F38" s="99">
        <v>0.041</v>
      </c>
      <c r="G38" s="79"/>
      <c r="H38" s="79"/>
      <c r="I38" s="79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5">
      <c r="A39" s="68"/>
      <c r="B39" s="67" t="s">
        <v>18</v>
      </c>
      <c r="C39" s="99">
        <v>0.395</v>
      </c>
      <c r="D39" s="99">
        <v>0.366</v>
      </c>
      <c r="E39" s="99">
        <v>0.197</v>
      </c>
      <c r="F39" s="99">
        <v>0.042</v>
      </c>
      <c r="G39" s="79"/>
      <c r="H39" s="79"/>
      <c r="I39" s="79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5">
      <c r="A40" s="68"/>
      <c r="B40" s="67" t="s">
        <v>19</v>
      </c>
      <c r="C40" s="99">
        <v>0.39</v>
      </c>
      <c r="D40" s="99">
        <v>0.34</v>
      </c>
      <c r="E40" s="99">
        <v>0.22</v>
      </c>
      <c r="F40" s="99">
        <v>0.05</v>
      </c>
      <c r="G40" s="79"/>
      <c r="H40" s="79"/>
      <c r="I40" s="79"/>
      <c r="K40" s="84"/>
      <c r="L40" s="85"/>
      <c r="M40" s="85"/>
      <c r="N40" s="85"/>
      <c r="O40" s="85"/>
      <c r="P40" s="85"/>
      <c r="Q40" s="85"/>
      <c r="R40" s="85"/>
      <c r="S40" s="85"/>
      <c r="T40" s="85"/>
      <c r="U40" s="85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1:34" ht="15">
      <c r="A41" s="3"/>
      <c r="B41" s="67" t="s">
        <v>20</v>
      </c>
      <c r="C41" s="99">
        <v>0.419</v>
      </c>
      <c r="D41" s="99">
        <v>0.319</v>
      </c>
      <c r="E41" s="99">
        <v>0.219</v>
      </c>
      <c r="F41" s="99">
        <v>0.043</v>
      </c>
      <c r="G41" s="79"/>
      <c r="H41" s="79"/>
      <c r="I41" s="79"/>
      <c r="K41" s="84"/>
      <c r="L41" s="85"/>
      <c r="M41" s="85"/>
      <c r="N41" s="85"/>
      <c r="O41" s="85"/>
      <c r="P41" s="85"/>
      <c r="Q41" s="85"/>
      <c r="R41" s="85"/>
      <c r="S41" s="85"/>
      <c r="T41" s="85"/>
      <c r="U41" s="85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1:34" ht="15">
      <c r="A42" s="68">
        <v>2020</v>
      </c>
      <c r="B42" s="67" t="s">
        <v>21</v>
      </c>
      <c r="C42" s="99">
        <v>0.44</v>
      </c>
      <c r="D42" s="99">
        <v>0.33</v>
      </c>
      <c r="E42" s="99">
        <v>0.19</v>
      </c>
      <c r="F42" s="99">
        <v>0.04</v>
      </c>
      <c r="G42" s="79"/>
      <c r="H42" s="79"/>
      <c r="I42" s="79"/>
      <c r="K42" s="84"/>
      <c r="L42" s="85"/>
      <c r="M42" s="85"/>
      <c r="N42" s="85"/>
      <c r="O42" s="85"/>
      <c r="P42" s="85"/>
      <c r="Q42" s="85"/>
      <c r="R42" s="85"/>
      <c r="S42" s="85"/>
      <c r="T42" s="85"/>
      <c r="U42" s="85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1:34" ht="15">
      <c r="A43" s="4"/>
      <c r="B43" s="67" t="s">
        <v>22</v>
      </c>
      <c r="C43" s="99">
        <v>0.34</v>
      </c>
      <c r="D43" s="99">
        <v>0.37</v>
      </c>
      <c r="E43" s="99">
        <v>0.19</v>
      </c>
      <c r="F43" s="99">
        <v>0.1</v>
      </c>
      <c r="G43" s="79"/>
      <c r="H43" s="79"/>
      <c r="I43" s="79"/>
      <c r="K43" s="84"/>
      <c r="L43" s="85"/>
      <c r="M43" s="85"/>
      <c r="N43" s="85"/>
      <c r="O43" s="85"/>
      <c r="P43" s="85"/>
      <c r="Q43" s="85"/>
      <c r="R43" s="85"/>
      <c r="S43" s="85"/>
      <c r="T43" s="85"/>
      <c r="U43" s="85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1:34" ht="15">
      <c r="A44" s="4"/>
      <c r="B44" s="67" t="s">
        <v>23</v>
      </c>
      <c r="C44" s="160" t="s">
        <v>90</v>
      </c>
      <c r="D44" s="160" t="s">
        <v>90</v>
      </c>
      <c r="E44" s="160" t="s">
        <v>90</v>
      </c>
      <c r="F44" s="160" t="s">
        <v>90</v>
      </c>
      <c r="G44" s="79"/>
      <c r="H44" s="79"/>
      <c r="I44" s="79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</row>
    <row r="45" spans="1:34" ht="15">
      <c r="A45" s="68"/>
      <c r="B45" s="67" t="s">
        <v>24</v>
      </c>
      <c r="C45" s="99">
        <v>0.1005</v>
      </c>
      <c r="D45" s="99">
        <v>0.2751</v>
      </c>
      <c r="E45" s="99">
        <v>0.5767</v>
      </c>
      <c r="F45" s="99">
        <v>0.0476</v>
      </c>
      <c r="G45" s="79"/>
      <c r="H45" s="79"/>
      <c r="I45" s="79"/>
      <c r="K45" s="84"/>
      <c r="L45" s="85"/>
      <c r="M45" s="85"/>
      <c r="N45" s="85"/>
      <c r="O45" s="85"/>
      <c r="P45" s="85"/>
      <c r="Q45" s="85"/>
      <c r="R45" s="85"/>
      <c r="S45" s="85"/>
      <c r="T45" s="85"/>
      <c r="U45" s="85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1:34" ht="15">
      <c r="A46" s="68"/>
      <c r="B46" s="67" t="s">
        <v>25</v>
      </c>
      <c r="C46" s="99">
        <v>0.15311004784688995</v>
      </c>
      <c r="D46" s="99">
        <v>0.31100478468899523</v>
      </c>
      <c r="E46" s="99">
        <v>0.47368421052631576</v>
      </c>
      <c r="F46" s="99">
        <v>0.06220095693779904</v>
      </c>
      <c r="G46" s="79"/>
      <c r="H46" s="79"/>
      <c r="I46" s="79"/>
      <c r="K46" s="84"/>
      <c r="L46" s="85"/>
      <c r="M46" s="85"/>
      <c r="N46" s="85"/>
      <c r="O46" s="85"/>
      <c r="P46" s="85"/>
      <c r="Q46" s="85"/>
      <c r="R46" s="85"/>
      <c r="S46" s="85"/>
      <c r="T46" s="85"/>
      <c r="U46" s="85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</row>
    <row r="47" spans="1:34" ht="15">
      <c r="A47" s="29"/>
      <c r="B47" s="67" t="s">
        <v>14</v>
      </c>
      <c r="C47" s="99">
        <v>0.28</v>
      </c>
      <c r="D47" s="99">
        <v>0.28</v>
      </c>
      <c r="E47" s="99">
        <v>0.38</v>
      </c>
      <c r="F47" s="99">
        <v>0.06</v>
      </c>
      <c r="G47" s="48"/>
      <c r="H47" s="48"/>
      <c r="I47" s="48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</row>
    <row r="48" spans="1:34" ht="15">
      <c r="A48" s="68"/>
      <c r="B48" s="67" t="s">
        <v>15</v>
      </c>
      <c r="C48" s="99">
        <v>0.4107142857142857</v>
      </c>
      <c r="D48" s="99">
        <v>0.30357142857142855</v>
      </c>
      <c r="E48" s="99">
        <v>0.2857142857142857</v>
      </c>
      <c r="F48" s="99">
        <v>0</v>
      </c>
      <c r="G48" s="79"/>
      <c r="H48" s="79"/>
      <c r="I48" s="79"/>
      <c r="K48" s="84"/>
      <c r="L48" s="85"/>
      <c r="M48" s="85"/>
      <c r="N48" s="85"/>
      <c r="O48" s="85"/>
      <c r="P48" s="85"/>
      <c r="Q48" s="85"/>
      <c r="R48" s="85"/>
      <c r="S48" s="85"/>
      <c r="T48" s="85"/>
      <c r="U48" s="85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1:34" ht="15">
      <c r="A49" s="68"/>
      <c r="B49" s="67" t="s">
        <v>16</v>
      </c>
      <c r="C49" s="99">
        <v>0.35359116022099446</v>
      </c>
      <c r="D49" s="99">
        <v>0.4198895027624309</v>
      </c>
      <c r="E49" s="99">
        <v>0.2265193370165746</v>
      </c>
      <c r="F49" s="99">
        <v>0</v>
      </c>
      <c r="G49" s="79"/>
      <c r="H49" s="79"/>
      <c r="I49" s="79"/>
      <c r="K49" s="84"/>
      <c r="L49" s="85"/>
      <c r="M49" s="85"/>
      <c r="N49" s="85"/>
      <c r="O49" s="85"/>
      <c r="P49" s="85"/>
      <c r="Q49" s="85"/>
      <c r="R49" s="85"/>
      <c r="S49" s="85"/>
      <c r="T49" s="85"/>
      <c r="U49" s="85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  <row r="50" spans="1:34" ht="15">
      <c r="A50" s="29"/>
      <c r="B50" s="67" t="s">
        <v>17</v>
      </c>
      <c r="C50" s="99">
        <v>0.3781094527363184</v>
      </c>
      <c r="D50" s="99">
        <v>0.35323383084577115</v>
      </c>
      <c r="E50" s="99">
        <v>0.208955223880597</v>
      </c>
      <c r="F50" s="99">
        <v>0.05970149253731343</v>
      </c>
      <c r="G50" s="161"/>
      <c r="H50" s="48"/>
      <c r="I50" s="48"/>
      <c r="K50" s="31"/>
      <c r="L50" s="32"/>
      <c r="M50" s="32"/>
      <c r="N50" s="32"/>
      <c r="O50" s="32"/>
      <c r="P50" s="32"/>
      <c r="Q50" s="32"/>
      <c r="R50" s="32"/>
      <c r="S50" s="32"/>
      <c r="T50" s="32"/>
      <c r="U50" s="32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1:34" ht="15">
      <c r="A51" s="29"/>
      <c r="B51" s="67" t="s">
        <v>18</v>
      </c>
      <c r="C51" s="99">
        <v>0.44</v>
      </c>
      <c r="D51" s="99">
        <v>0.31</v>
      </c>
      <c r="E51" s="99">
        <v>0.22</v>
      </c>
      <c r="F51" s="99">
        <v>0.03</v>
      </c>
      <c r="G51" s="161"/>
      <c r="H51" s="48"/>
      <c r="I51" s="48"/>
      <c r="K51" s="31"/>
      <c r="L51" s="32"/>
      <c r="M51" s="32"/>
      <c r="N51" s="32"/>
      <c r="O51" s="32"/>
      <c r="P51" s="32"/>
      <c r="Q51" s="32"/>
      <c r="R51" s="32"/>
      <c r="S51" s="32"/>
      <c r="T51" s="32"/>
      <c r="U51" s="32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1:34" ht="15">
      <c r="A52" s="29"/>
      <c r="B52" s="67" t="s">
        <v>19</v>
      </c>
      <c r="C52" s="99">
        <v>0.4427860696517413</v>
      </c>
      <c r="D52" s="99">
        <v>0.34328358208955223</v>
      </c>
      <c r="E52" s="99">
        <v>0.16417910447761194</v>
      </c>
      <c r="F52" s="99">
        <v>0.04975124378109453</v>
      </c>
      <c r="G52" s="161"/>
      <c r="H52" s="48"/>
      <c r="I52" s="48"/>
      <c r="K52" s="31"/>
      <c r="L52" s="32"/>
      <c r="M52" s="32"/>
      <c r="N52" s="32"/>
      <c r="O52" s="32"/>
      <c r="P52" s="32"/>
      <c r="Q52" s="32"/>
      <c r="R52" s="32"/>
      <c r="S52" s="32"/>
      <c r="T52" s="32"/>
      <c r="U52" s="32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1:34" ht="15">
      <c r="A53" s="29"/>
      <c r="B53" s="67" t="s">
        <v>20</v>
      </c>
      <c r="C53" s="99">
        <v>0.5245098039215687</v>
      </c>
      <c r="D53" s="99">
        <v>0.3137254901960784</v>
      </c>
      <c r="E53" s="99">
        <v>0.11764705882352941</v>
      </c>
      <c r="F53" s="99">
        <v>0.04411764705882353</v>
      </c>
      <c r="G53" s="161"/>
      <c r="H53" s="48"/>
      <c r="I53" s="48"/>
      <c r="K53" s="31"/>
      <c r="L53" s="32"/>
      <c r="M53" s="32"/>
      <c r="N53" s="32"/>
      <c r="O53" s="32"/>
      <c r="P53" s="32"/>
      <c r="Q53" s="32"/>
      <c r="R53" s="32"/>
      <c r="S53" s="32"/>
      <c r="T53" s="32"/>
      <c r="U53" s="32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1:34" ht="15">
      <c r="A54" s="29"/>
      <c r="B54" s="67" t="s">
        <v>21</v>
      </c>
      <c r="C54" s="99">
        <v>0.46919431279620855</v>
      </c>
      <c r="D54" s="99">
        <v>0.3222748815165877</v>
      </c>
      <c r="E54" s="99">
        <v>0.17061611374407584</v>
      </c>
      <c r="F54" s="99">
        <v>0.037914691943127965</v>
      </c>
      <c r="G54" s="48"/>
      <c r="H54" s="48"/>
      <c r="I54" s="48"/>
      <c r="K54" s="31"/>
      <c r="L54" s="32"/>
      <c r="M54" s="32"/>
      <c r="N54" s="32"/>
      <c r="O54" s="32"/>
      <c r="P54" s="32"/>
      <c r="Q54" s="32"/>
      <c r="R54" s="32"/>
      <c r="S54" s="32"/>
      <c r="T54" s="32"/>
      <c r="U54" s="32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1:34" ht="15">
      <c r="A55" s="29"/>
      <c r="B55" s="67" t="s">
        <v>22</v>
      </c>
      <c r="C55" s="99">
        <v>0.4794520547945205</v>
      </c>
      <c r="D55" s="99">
        <v>0.3150684931506849</v>
      </c>
      <c r="E55" s="99">
        <v>0.1187214611872146</v>
      </c>
      <c r="F55" s="99">
        <v>0.0867579908675799</v>
      </c>
      <c r="G55" s="48"/>
      <c r="H55" s="48"/>
      <c r="I55" s="48"/>
      <c r="K55" s="31"/>
      <c r="L55" s="32"/>
      <c r="M55" s="32"/>
      <c r="N55" s="32"/>
      <c r="O55" s="32"/>
      <c r="P55" s="32"/>
      <c r="Q55" s="32"/>
      <c r="R55" s="32"/>
      <c r="S55" s="32"/>
      <c r="T55" s="32"/>
      <c r="U55" s="32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1:34" ht="15">
      <c r="A56" s="29"/>
      <c r="B56" s="67" t="s">
        <v>23</v>
      </c>
      <c r="C56" s="99">
        <v>0.46875</v>
      </c>
      <c r="D56" s="99">
        <v>0.3203125</v>
      </c>
      <c r="E56" s="99">
        <v>0.1328125</v>
      </c>
      <c r="F56" s="99">
        <v>0.078125</v>
      </c>
      <c r="G56" s="48"/>
      <c r="H56" s="48"/>
      <c r="I56" s="48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1:34" ht="15">
      <c r="A57" s="29"/>
      <c r="B57" s="71"/>
      <c r="C57" s="48"/>
      <c r="D57" s="48"/>
      <c r="E57" s="48"/>
      <c r="F57" s="48"/>
      <c r="G57" s="48"/>
      <c r="H57" s="48"/>
      <c r="I57" s="48"/>
      <c r="K57" s="31"/>
      <c r="L57" s="32"/>
      <c r="M57" s="32"/>
      <c r="N57" s="32"/>
      <c r="O57" s="32"/>
      <c r="P57" s="32"/>
      <c r="Q57" s="32"/>
      <c r="R57" s="32"/>
      <c r="S57" s="32"/>
      <c r="T57" s="32"/>
      <c r="U57" s="32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1:34" ht="15">
      <c r="A58" s="29"/>
      <c r="B58" s="71"/>
      <c r="C58" s="48"/>
      <c r="D58" s="48"/>
      <c r="E58" s="48"/>
      <c r="F58" s="48"/>
      <c r="G58" s="48"/>
      <c r="H58" s="48"/>
      <c r="I58" s="48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1:34" ht="15">
      <c r="A59" s="29"/>
      <c r="B59" s="71"/>
      <c r="C59" s="48"/>
      <c r="D59" s="48"/>
      <c r="E59" s="48"/>
      <c r="F59" s="48"/>
      <c r="G59" s="48"/>
      <c r="H59" s="48"/>
      <c r="I59" s="48"/>
      <c r="K59" s="90"/>
      <c r="L59" s="32"/>
      <c r="M59" s="32"/>
      <c r="N59" s="32"/>
      <c r="O59" s="32"/>
      <c r="P59" s="32"/>
      <c r="Q59" s="32"/>
      <c r="R59" s="32"/>
      <c r="S59" s="32"/>
      <c r="T59" s="32"/>
      <c r="U59" s="32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1:34" ht="15">
      <c r="A60" s="29"/>
      <c r="B60" s="71"/>
      <c r="C60" s="48"/>
      <c r="D60" s="48"/>
      <c r="E60" s="48"/>
      <c r="F60" s="48"/>
      <c r="G60" s="48"/>
      <c r="H60" s="48"/>
      <c r="I60" s="48"/>
      <c r="K60" s="31"/>
      <c r="L60" s="32"/>
      <c r="M60" s="32"/>
      <c r="N60" s="32"/>
      <c r="O60" s="32"/>
      <c r="P60" s="32"/>
      <c r="Q60" s="32"/>
      <c r="R60" s="32"/>
      <c r="S60" s="32"/>
      <c r="T60" s="32"/>
      <c r="U60" s="32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1:34" ht="15">
      <c r="A61" s="29"/>
      <c r="B61" s="71"/>
      <c r="C61" s="48"/>
      <c r="D61" s="48"/>
      <c r="E61" s="48"/>
      <c r="F61" s="48"/>
      <c r="G61" s="48"/>
      <c r="H61" s="48"/>
      <c r="I61" s="48"/>
      <c r="K61" s="31"/>
      <c r="L61" s="32"/>
      <c r="M61" s="32"/>
      <c r="N61" s="32"/>
      <c r="O61" s="32"/>
      <c r="P61" s="32"/>
      <c r="Q61" s="32"/>
      <c r="R61" s="32"/>
      <c r="S61" s="32"/>
      <c r="T61" s="32"/>
      <c r="U61" s="32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34" ht="15">
      <c r="A62" s="29"/>
      <c r="B62" s="71"/>
      <c r="C62" s="48"/>
      <c r="D62" s="48"/>
      <c r="E62" s="48"/>
      <c r="F62" s="48"/>
      <c r="G62" s="48"/>
      <c r="H62" s="48"/>
      <c r="I62" s="48"/>
      <c r="K62" s="31"/>
      <c r="L62" s="32"/>
      <c r="M62" s="32"/>
      <c r="N62" s="32"/>
      <c r="O62" s="32"/>
      <c r="P62" s="32"/>
      <c r="Q62" s="32"/>
      <c r="R62" s="32"/>
      <c r="S62" s="32"/>
      <c r="T62" s="32"/>
      <c r="U62" s="32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1:34" ht="15">
      <c r="A63" s="29"/>
      <c r="B63" s="71"/>
      <c r="C63" s="48"/>
      <c r="D63" s="48"/>
      <c r="E63" s="48"/>
      <c r="F63" s="48"/>
      <c r="G63" s="48"/>
      <c r="H63" s="48"/>
      <c r="I63" s="48"/>
      <c r="K63" s="31"/>
      <c r="L63" s="32"/>
      <c r="M63" s="32"/>
      <c r="N63" s="32"/>
      <c r="O63" s="32"/>
      <c r="P63" s="32"/>
      <c r="Q63" s="32"/>
      <c r="R63" s="32"/>
      <c r="S63" s="32"/>
      <c r="T63" s="32"/>
      <c r="U63" s="32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ht="15">
      <c r="A64" s="29"/>
      <c r="B64" s="71"/>
      <c r="C64" s="48"/>
      <c r="D64" s="48"/>
      <c r="E64" s="48"/>
      <c r="F64" s="48"/>
      <c r="G64" s="48"/>
      <c r="H64" s="48"/>
      <c r="I64" s="48"/>
      <c r="K64" s="31"/>
      <c r="L64" s="32"/>
      <c r="M64" s="32"/>
      <c r="N64" s="32"/>
      <c r="O64" s="32"/>
      <c r="P64" s="32"/>
      <c r="Q64" s="32"/>
      <c r="R64" s="32"/>
      <c r="S64" s="32"/>
      <c r="T64" s="32"/>
      <c r="U64" s="32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1:34" ht="15">
      <c r="A65" s="29"/>
      <c r="B65" s="71"/>
      <c r="C65" s="48"/>
      <c r="D65" s="48"/>
      <c r="E65" s="48"/>
      <c r="F65" s="48"/>
      <c r="G65" s="48"/>
      <c r="H65" s="48"/>
      <c r="I65" s="48"/>
      <c r="K65" s="31"/>
      <c r="L65" s="32"/>
      <c r="M65" s="32"/>
      <c r="N65" s="32"/>
      <c r="O65" s="32"/>
      <c r="P65" s="32"/>
      <c r="Q65" s="32"/>
      <c r="R65" s="32"/>
      <c r="S65" s="32"/>
      <c r="T65" s="32"/>
      <c r="U65" s="32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</row>
    <row r="66" spans="1:34" ht="15">
      <c r="A66" s="29"/>
      <c r="B66" s="71"/>
      <c r="C66" s="48"/>
      <c r="D66" s="48"/>
      <c r="E66" s="48"/>
      <c r="F66" s="48"/>
      <c r="G66" s="48"/>
      <c r="H66" s="48"/>
      <c r="I66" s="48"/>
      <c r="K66" s="31"/>
      <c r="L66" s="32"/>
      <c r="M66" s="32"/>
      <c r="N66" s="32"/>
      <c r="O66" s="32"/>
      <c r="P66" s="32"/>
      <c r="Q66" s="32"/>
      <c r="R66" s="32"/>
      <c r="S66" s="32"/>
      <c r="T66" s="32"/>
      <c r="U66" s="32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</row>
    <row r="67" spans="1:34" ht="15">
      <c r="A67" s="29"/>
      <c r="B67" s="71"/>
      <c r="C67" s="48"/>
      <c r="D67" s="48"/>
      <c r="E67" s="48"/>
      <c r="F67" s="48"/>
      <c r="G67" s="48"/>
      <c r="H67" s="48"/>
      <c r="I67" s="48"/>
      <c r="K67" s="31"/>
      <c r="L67" s="32"/>
      <c r="M67" s="32"/>
      <c r="N67" s="32"/>
      <c r="O67" s="32"/>
      <c r="P67" s="32"/>
      <c r="Q67" s="32"/>
      <c r="R67" s="32"/>
      <c r="S67" s="32"/>
      <c r="T67" s="32"/>
      <c r="U67" s="32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</row>
    <row r="68" spans="1:34" ht="15">
      <c r="A68" s="29"/>
      <c r="B68" s="71"/>
      <c r="C68" s="48"/>
      <c r="D68" s="48"/>
      <c r="E68" s="48"/>
      <c r="F68" s="48"/>
      <c r="G68" s="48"/>
      <c r="H68" s="48"/>
      <c r="I68" s="48"/>
      <c r="K68" s="31"/>
      <c r="L68" s="32"/>
      <c r="M68" s="32"/>
      <c r="N68" s="32"/>
      <c r="O68" s="32"/>
      <c r="P68" s="32"/>
      <c r="Q68" s="32"/>
      <c r="R68" s="32"/>
      <c r="S68" s="32"/>
      <c r="T68" s="32"/>
      <c r="U68" s="32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</row>
    <row r="69" spans="1:34" ht="15">
      <c r="A69" s="29"/>
      <c r="B69" s="71"/>
      <c r="C69" s="48"/>
      <c r="D69" s="48"/>
      <c r="E69" s="48"/>
      <c r="F69" s="48"/>
      <c r="G69" s="48"/>
      <c r="H69" s="48"/>
      <c r="I69" s="48"/>
      <c r="K69" s="31"/>
      <c r="L69" s="32"/>
      <c r="M69" s="32"/>
      <c r="N69" s="32"/>
      <c r="O69" s="32"/>
      <c r="P69" s="32"/>
      <c r="Q69" s="32"/>
      <c r="R69" s="32"/>
      <c r="S69" s="32"/>
      <c r="T69" s="32"/>
      <c r="U69" s="32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  <row r="70" spans="1:34" ht="15">
      <c r="A70" s="29"/>
      <c r="B70" s="71"/>
      <c r="C70" s="48"/>
      <c r="D70" s="48"/>
      <c r="E70" s="48"/>
      <c r="F70" s="48"/>
      <c r="G70" s="48"/>
      <c r="H70" s="48"/>
      <c r="I70" s="48"/>
      <c r="K70" s="31"/>
      <c r="L70" s="32"/>
      <c r="M70" s="32"/>
      <c r="N70" s="32"/>
      <c r="O70" s="32"/>
      <c r="P70" s="32"/>
      <c r="Q70" s="32"/>
      <c r="R70" s="32"/>
      <c r="S70" s="32"/>
      <c r="T70" s="32"/>
      <c r="U70" s="32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</row>
    <row r="71" spans="1:34" ht="15">
      <c r="A71" s="29"/>
      <c r="B71" s="71"/>
      <c r="C71" s="48"/>
      <c r="D71" s="48"/>
      <c r="E71" s="48"/>
      <c r="F71" s="48"/>
      <c r="G71" s="48"/>
      <c r="H71" s="48"/>
      <c r="I71" s="48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</row>
    <row r="72" spans="1:34" ht="15">
      <c r="A72" s="29"/>
      <c r="B72" s="71"/>
      <c r="C72" s="48"/>
      <c r="D72" s="48"/>
      <c r="E72" s="48"/>
      <c r="F72" s="48"/>
      <c r="G72" s="48"/>
      <c r="H72" s="48"/>
      <c r="I72" s="48"/>
      <c r="K72" s="90"/>
      <c r="L72" s="32"/>
      <c r="M72" s="32"/>
      <c r="N72" s="32"/>
      <c r="O72" s="32"/>
      <c r="P72" s="32"/>
      <c r="Q72" s="32"/>
      <c r="R72" s="32"/>
      <c r="S72" s="32"/>
      <c r="T72" s="32"/>
      <c r="U72" s="32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</row>
    <row r="73" spans="1:34" ht="15">
      <c r="A73" s="29"/>
      <c r="B73" s="71"/>
      <c r="C73" s="48"/>
      <c r="D73" s="48"/>
      <c r="E73" s="48"/>
      <c r="F73" s="48"/>
      <c r="G73" s="48"/>
      <c r="H73" s="48"/>
      <c r="I73" s="48"/>
      <c r="K73" s="31"/>
      <c r="L73" s="32"/>
      <c r="M73" s="32"/>
      <c r="N73" s="32"/>
      <c r="O73" s="32"/>
      <c r="P73" s="32"/>
      <c r="Q73" s="32"/>
      <c r="R73" s="32"/>
      <c r="S73" s="32"/>
      <c r="T73" s="32"/>
      <c r="U73" s="32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</row>
    <row r="74" spans="1:34" ht="15">
      <c r="A74" s="4"/>
      <c r="B74" s="71"/>
      <c r="C74" s="48"/>
      <c r="D74" s="48"/>
      <c r="E74" s="48"/>
      <c r="F74" s="48"/>
      <c r="G74" s="48"/>
      <c r="H74" s="48"/>
      <c r="I74" s="48"/>
      <c r="K74" s="31"/>
      <c r="L74" s="32"/>
      <c r="M74" s="32"/>
      <c r="N74" s="32"/>
      <c r="O74" s="32"/>
      <c r="P74" s="32"/>
      <c r="Q74" s="32"/>
      <c r="R74" s="32"/>
      <c r="S74" s="32"/>
      <c r="T74" s="32"/>
      <c r="U74" s="32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</row>
    <row r="75" spans="1:34" ht="15">
      <c r="A75" s="4"/>
      <c r="B75" s="71"/>
      <c r="C75" s="48"/>
      <c r="D75" s="48"/>
      <c r="E75" s="48"/>
      <c r="F75" s="48"/>
      <c r="G75" s="48"/>
      <c r="H75" s="48"/>
      <c r="I75" s="48"/>
      <c r="K75" s="31"/>
      <c r="L75" s="32"/>
      <c r="M75" s="32"/>
      <c r="N75" s="32"/>
      <c r="O75" s="32"/>
      <c r="P75" s="32"/>
      <c r="Q75" s="32"/>
      <c r="R75" s="32"/>
      <c r="S75" s="32"/>
      <c r="T75" s="32"/>
      <c r="U75" s="3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</row>
    <row r="76" spans="1:34" ht="15">
      <c r="A76" s="4"/>
      <c r="B76" s="71"/>
      <c r="C76" s="48"/>
      <c r="D76" s="48"/>
      <c r="E76" s="48"/>
      <c r="F76" s="48"/>
      <c r="G76" s="48"/>
      <c r="H76" s="48"/>
      <c r="I76" s="48"/>
      <c r="K76" s="31"/>
      <c r="L76" s="32"/>
      <c r="M76" s="32"/>
      <c r="N76" s="32"/>
      <c r="O76" s="32"/>
      <c r="P76" s="32"/>
      <c r="Q76" s="32"/>
      <c r="R76" s="32"/>
      <c r="S76" s="32"/>
      <c r="T76" s="32"/>
      <c r="U76" s="32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</row>
    <row r="77" spans="1:34" ht="15">
      <c r="A77" s="4"/>
      <c r="B77" s="71"/>
      <c r="C77" s="48"/>
      <c r="D77" s="48"/>
      <c r="E77" s="48"/>
      <c r="F77" s="48"/>
      <c r="G77" s="48"/>
      <c r="H77" s="48"/>
      <c r="I77" s="48"/>
      <c r="K77" s="31"/>
      <c r="L77" s="32"/>
      <c r="M77" s="32"/>
      <c r="N77" s="32"/>
      <c r="O77" s="32"/>
      <c r="P77" s="32"/>
      <c r="Q77" s="32"/>
      <c r="R77" s="32"/>
      <c r="S77" s="32"/>
      <c r="T77" s="32"/>
      <c r="U77" s="32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</row>
    <row r="78" spans="1:34" ht="15">
      <c r="A78" s="4"/>
      <c r="B78" s="71"/>
      <c r="C78" s="48"/>
      <c r="D78" s="48"/>
      <c r="E78" s="48"/>
      <c r="F78" s="48"/>
      <c r="G78" s="48"/>
      <c r="H78" s="48"/>
      <c r="I78" s="48"/>
      <c r="K78" s="31"/>
      <c r="L78" s="32"/>
      <c r="M78" s="32"/>
      <c r="N78" s="32"/>
      <c r="O78" s="32"/>
      <c r="P78" s="32"/>
      <c r="Q78" s="32"/>
      <c r="R78" s="32"/>
      <c r="S78" s="32"/>
      <c r="T78" s="32"/>
      <c r="U78" s="32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</row>
    <row r="79" spans="1:34" ht="15">
      <c r="A79" s="4"/>
      <c r="B79" s="71"/>
      <c r="C79" s="48"/>
      <c r="D79" s="48"/>
      <c r="E79" s="48"/>
      <c r="F79" s="48"/>
      <c r="G79" s="48"/>
      <c r="H79" s="48"/>
      <c r="I79" s="48"/>
      <c r="K79" s="31"/>
      <c r="L79" s="32"/>
      <c r="M79" s="32"/>
      <c r="N79" s="32"/>
      <c r="O79" s="32"/>
      <c r="P79" s="32"/>
      <c r="Q79" s="32"/>
      <c r="R79" s="32"/>
      <c r="S79" s="32"/>
      <c r="T79" s="32"/>
      <c r="U79" s="32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</row>
    <row r="80" spans="1:34" ht="15">
      <c r="A80" s="4"/>
      <c r="B80" s="71"/>
      <c r="C80" s="48"/>
      <c r="D80" s="48"/>
      <c r="E80" s="48"/>
      <c r="F80" s="48"/>
      <c r="G80" s="48"/>
      <c r="H80" s="48"/>
      <c r="I80" s="48"/>
      <c r="K80" s="31"/>
      <c r="L80" s="32"/>
      <c r="M80" s="32"/>
      <c r="N80" s="32"/>
      <c r="O80" s="32"/>
      <c r="P80" s="32"/>
      <c r="Q80" s="32"/>
      <c r="R80" s="32"/>
      <c r="S80" s="32"/>
      <c r="T80" s="32"/>
      <c r="U80" s="32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</row>
    <row r="81" spans="1:34" ht="15">
      <c r="A81" s="4"/>
      <c r="B81" s="71"/>
      <c r="C81" s="48"/>
      <c r="D81" s="48"/>
      <c r="E81" s="48"/>
      <c r="F81" s="48"/>
      <c r="G81" s="48"/>
      <c r="H81" s="48"/>
      <c r="I81" s="48"/>
      <c r="K81" s="31"/>
      <c r="L81" s="32"/>
      <c r="M81" s="32"/>
      <c r="N81" s="32"/>
      <c r="O81" s="32"/>
      <c r="P81" s="32"/>
      <c r="Q81" s="32"/>
      <c r="R81" s="32"/>
      <c r="S81" s="32"/>
      <c r="T81" s="32"/>
      <c r="U81" s="32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</row>
    <row r="82" spans="1:34" ht="15">
      <c r="A82" s="4"/>
      <c r="B82" s="71"/>
      <c r="C82" s="48"/>
      <c r="D82" s="48"/>
      <c r="E82" s="48"/>
      <c r="F82" s="48"/>
      <c r="G82" s="48"/>
      <c r="H82" s="48"/>
      <c r="I82" s="48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</row>
    <row r="83" spans="1:34" ht="15">
      <c r="A83" s="77"/>
      <c r="B83" s="77"/>
      <c r="C83" s="48"/>
      <c r="D83" s="48"/>
      <c r="E83" s="48"/>
      <c r="F83" s="48"/>
      <c r="G83" s="48"/>
      <c r="H83" s="48"/>
      <c r="I83" s="48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</row>
    <row r="84" spans="1:34" ht="15">
      <c r="A84" s="76"/>
      <c r="B84" s="77"/>
      <c r="C84" s="48"/>
      <c r="D84" s="48"/>
      <c r="E84" s="48"/>
      <c r="F84" s="48"/>
      <c r="G84" s="48"/>
      <c r="H84" s="48"/>
      <c r="I84" s="48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</row>
    <row r="85" spans="1:34" ht="15">
      <c r="A85" s="29"/>
      <c r="B85" s="71"/>
      <c r="C85" s="48"/>
      <c r="D85" s="48"/>
      <c r="E85" s="48"/>
      <c r="F85" s="48"/>
      <c r="G85" s="48"/>
      <c r="H85" s="48"/>
      <c r="I85" s="48"/>
      <c r="K85" s="31"/>
      <c r="L85" s="32"/>
      <c r="M85" s="32"/>
      <c r="N85" s="32"/>
      <c r="O85" s="32"/>
      <c r="P85" s="32"/>
      <c r="Q85" s="32"/>
      <c r="R85" s="32"/>
      <c r="S85" s="32"/>
      <c r="T85" s="32"/>
      <c r="U85" s="32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</row>
    <row r="86" spans="1:34" ht="15">
      <c r="A86" s="29"/>
      <c r="B86" s="71"/>
      <c r="C86" s="48"/>
      <c r="D86" s="48"/>
      <c r="E86" s="48"/>
      <c r="F86" s="48"/>
      <c r="G86" s="48"/>
      <c r="H86" s="48"/>
      <c r="I86" s="48"/>
      <c r="K86" s="31"/>
      <c r="L86" s="32"/>
      <c r="M86" s="32"/>
      <c r="N86" s="32"/>
      <c r="O86" s="32"/>
      <c r="P86" s="32"/>
      <c r="Q86" s="32"/>
      <c r="R86" s="32"/>
      <c r="S86" s="32"/>
      <c r="T86" s="32"/>
      <c r="U86" s="32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</row>
    <row r="87" spans="1:34" ht="15">
      <c r="A87" s="29"/>
      <c r="B87" s="71"/>
      <c r="C87" s="48"/>
      <c r="D87" s="48"/>
      <c r="E87" s="48"/>
      <c r="F87" s="48"/>
      <c r="G87" s="48"/>
      <c r="H87" s="48"/>
      <c r="I87" s="48"/>
      <c r="K87" s="31"/>
      <c r="L87" s="32"/>
      <c r="M87" s="32"/>
      <c r="N87" s="32"/>
      <c r="O87" s="32"/>
      <c r="P87" s="32"/>
      <c r="Q87" s="32"/>
      <c r="R87" s="32"/>
      <c r="S87" s="32"/>
      <c r="T87" s="32"/>
      <c r="U87" s="32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</row>
    <row r="88" spans="1:34" ht="15">
      <c r="A88" s="29"/>
      <c r="B88" s="71"/>
      <c r="C88" s="48"/>
      <c r="D88" s="48"/>
      <c r="E88" s="48"/>
      <c r="F88" s="48"/>
      <c r="G88" s="48"/>
      <c r="H88" s="48"/>
      <c r="I88" s="48"/>
      <c r="K88" s="31"/>
      <c r="L88" s="32"/>
      <c r="M88" s="32"/>
      <c r="N88" s="32"/>
      <c r="O88" s="32"/>
      <c r="P88" s="32"/>
      <c r="Q88" s="32"/>
      <c r="R88" s="32"/>
      <c r="S88" s="32"/>
      <c r="T88" s="32"/>
      <c r="U88" s="32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</row>
    <row r="89" spans="1:34" ht="15">
      <c r="A89" s="29"/>
      <c r="B89" s="71"/>
      <c r="C89" s="48"/>
      <c r="D89" s="48"/>
      <c r="E89" s="48"/>
      <c r="F89" s="48"/>
      <c r="G89" s="48"/>
      <c r="H89" s="48"/>
      <c r="I89" s="48"/>
      <c r="K89" s="31"/>
      <c r="L89" s="32"/>
      <c r="M89" s="32"/>
      <c r="N89" s="32"/>
      <c r="O89" s="32"/>
      <c r="P89" s="32"/>
      <c r="Q89" s="32"/>
      <c r="R89" s="32"/>
      <c r="S89" s="32"/>
      <c r="T89" s="32"/>
      <c r="U89" s="32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</row>
    <row r="90" spans="1:34" ht="15">
      <c r="A90" s="29"/>
      <c r="B90" s="71"/>
      <c r="C90" s="48"/>
      <c r="D90" s="48"/>
      <c r="E90" s="48"/>
      <c r="F90" s="48"/>
      <c r="G90" s="48"/>
      <c r="H90" s="48"/>
      <c r="I90" s="48"/>
      <c r="K90" s="31"/>
      <c r="L90" s="32"/>
      <c r="M90" s="32"/>
      <c r="N90" s="32"/>
      <c r="O90" s="32"/>
      <c r="P90" s="32"/>
      <c r="Q90" s="32"/>
      <c r="R90" s="32"/>
      <c r="S90" s="32"/>
      <c r="T90" s="32"/>
      <c r="U90" s="32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</row>
    <row r="91" spans="1:34" ht="15">
      <c r="A91" s="29"/>
      <c r="B91" s="71"/>
      <c r="C91" s="48"/>
      <c r="D91" s="48"/>
      <c r="E91" s="48"/>
      <c r="F91" s="48"/>
      <c r="G91" s="48"/>
      <c r="H91" s="48"/>
      <c r="I91" s="48"/>
      <c r="K91" s="31"/>
      <c r="L91" s="32"/>
      <c r="M91" s="32"/>
      <c r="N91" s="32"/>
      <c r="O91" s="32"/>
      <c r="P91" s="32"/>
      <c r="Q91" s="32"/>
      <c r="R91" s="32"/>
      <c r="S91" s="32"/>
      <c r="T91" s="32"/>
      <c r="U91" s="32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</row>
    <row r="92" spans="1:34" ht="15">
      <c r="A92" s="29"/>
      <c r="B92" s="71"/>
      <c r="C92" s="48"/>
      <c r="D92" s="48"/>
      <c r="E92" s="48"/>
      <c r="F92" s="48"/>
      <c r="G92" s="48"/>
      <c r="H92" s="48"/>
      <c r="I92" s="48"/>
      <c r="K92" s="31"/>
      <c r="L92" s="32"/>
      <c r="M92" s="32"/>
      <c r="N92" s="32"/>
      <c r="O92" s="32"/>
      <c r="P92" s="32"/>
      <c r="Q92" s="32"/>
      <c r="R92" s="32"/>
      <c r="S92" s="32"/>
      <c r="T92" s="32"/>
      <c r="U92" s="32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</row>
    <row r="93" spans="1:34" ht="15">
      <c r="A93" s="29"/>
      <c r="B93" s="71"/>
      <c r="C93" s="48"/>
      <c r="D93" s="48"/>
      <c r="E93" s="48"/>
      <c r="F93" s="48"/>
      <c r="G93" s="48"/>
      <c r="H93" s="48"/>
      <c r="I93" s="48"/>
      <c r="K93" s="31"/>
      <c r="L93" s="32"/>
      <c r="M93" s="32"/>
      <c r="N93" s="32"/>
      <c r="O93" s="32"/>
      <c r="P93" s="32"/>
      <c r="Q93" s="32"/>
      <c r="R93" s="32"/>
      <c r="S93" s="32"/>
      <c r="T93" s="32"/>
      <c r="U93" s="32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</row>
    <row r="94" spans="1:34" ht="15">
      <c r="A94" s="29"/>
      <c r="B94" s="71"/>
      <c r="C94" s="48"/>
      <c r="D94" s="48"/>
      <c r="E94" s="48"/>
      <c r="F94" s="48"/>
      <c r="G94" s="48"/>
      <c r="H94" s="48"/>
      <c r="I94" s="48"/>
      <c r="K94" s="31"/>
      <c r="L94" s="32"/>
      <c r="M94" s="32"/>
      <c r="N94" s="32"/>
      <c r="O94" s="32"/>
      <c r="P94" s="32"/>
      <c r="Q94" s="32"/>
      <c r="R94" s="32"/>
      <c r="S94" s="32"/>
      <c r="T94" s="32"/>
      <c r="U94" s="32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</row>
    <row r="95" spans="1:34" ht="15">
      <c r="A95" s="29"/>
      <c r="B95" s="71"/>
      <c r="C95" s="48"/>
      <c r="D95" s="48"/>
      <c r="E95" s="48"/>
      <c r="F95" s="48"/>
      <c r="G95" s="48"/>
      <c r="H95" s="48"/>
      <c r="I95" s="48"/>
      <c r="K95" s="90"/>
      <c r="L95" s="32"/>
      <c r="M95" s="32"/>
      <c r="N95" s="32"/>
      <c r="O95" s="32"/>
      <c r="P95" s="32"/>
      <c r="Q95" s="32"/>
      <c r="R95" s="32"/>
      <c r="S95" s="32"/>
      <c r="T95" s="32"/>
      <c r="U95" s="32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</row>
    <row r="96" spans="1:34" ht="15">
      <c r="A96" s="29"/>
      <c r="B96" s="71"/>
      <c r="C96" s="48"/>
      <c r="D96" s="48"/>
      <c r="E96" s="48"/>
      <c r="F96" s="48"/>
      <c r="G96" s="48"/>
      <c r="H96" s="48"/>
      <c r="I96" s="48"/>
      <c r="K96" s="31"/>
      <c r="L96" s="32"/>
      <c r="M96" s="32"/>
      <c r="N96" s="32"/>
      <c r="O96" s="32"/>
      <c r="P96" s="32"/>
      <c r="Q96" s="32"/>
      <c r="R96" s="32"/>
      <c r="S96" s="32"/>
      <c r="T96" s="32"/>
      <c r="U96" s="32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</row>
    <row r="97" spans="1:34" ht="15">
      <c r="A97" s="29"/>
      <c r="B97" s="71"/>
      <c r="C97" s="48"/>
      <c r="D97" s="48"/>
      <c r="E97" s="48"/>
      <c r="F97" s="48"/>
      <c r="G97" s="48"/>
      <c r="H97" s="48"/>
      <c r="I97" s="48"/>
      <c r="K97" s="31"/>
      <c r="L97" s="32"/>
      <c r="M97" s="32"/>
      <c r="N97" s="32"/>
      <c r="O97" s="32"/>
      <c r="P97" s="32"/>
      <c r="Q97" s="32"/>
      <c r="R97" s="32"/>
      <c r="S97" s="32"/>
      <c r="T97" s="32"/>
      <c r="U97" s="32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</row>
    <row r="98" spans="1:34" ht="15">
      <c r="A98" s="29"/>
      <c r="B98" s="71"/>
      <c r="C98" s="48"/>
      <c r="D98" s="48"/>
      <c r="E98" s="48"/>
      <c r="F98" s="48"/>
      <c r="G98" s="48"/>
      <c r="H98" s="48"/>
      <c r="I98" s="48"/>
      <c r="K98" s="31"/>
      <c r="L98" s="32"/>
      <c r="M98" s="32"/>
      <c r="N98" s="32"/>
      <c r="O98" s="32"/>
      <c r="P98" s="32"/>
      <c r="Q98" s="32"/>
      <c r="R98" s="32"/>
      <c r="S98" s="32"/>
      <c r="T98" s="32"/>
      <c r="U98" s="32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</row>
    <row r="99" spans="1:34" ht="15">
      <c r="A99" s="29"/>
      <c r="B99" s="71"/>
      <c r="C99" s="48"/>
      <c r="D99" s="48"/>
      <c r="E99" s="48"/>
      <c r="F99" s="48"/>
      <c r="G99" s="48"/>
      <c r="H99" s="48"/>
      <c r="I99" s="48"/>
      <c r="K99" s="31"/>
      <c r="L99" s="32"/>
      <c r="M99" s="32"/>
      <c r="N99" s="32"/>
      <c r="O99" s="32"/>
      <c r="P99" s="32"/>
      <c r="Q99" s="32"/>
      <c r="R99" s="32"/>
      <c r="S99" s="32"/>
      <c r="T99" s="32"/>
      <c r="U99" s="32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</row>
    <row r="100" spans="1:34" ht="15">
      <c r="A100" s="29"/>
      <c r="B100" s="71"/>
      <c r="C100" s="48"/>
      <c r="D100" s="48"/>
      <c r="E100" s="48"/>
      <c r="F100" s="48"/>
      <c r="G100" s="48"/>
      <c r="H100" s="48"/>
      <c r="I100" s="48"/>
      <c r="K100" s="31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</row>
    <row r="101" spans="1:34" ht="15">
      <c r="A101" s="29"/>
      <c r="B101" s="71"/>
      <c r="C101" s="48"/>
      <c r="D101" s="48"/>
      <c r="E101" s="48"/>
      <c r="F101" s="48"/>
      <c r="G101" s="48"/>
      <c r="H101" s="48"/>
      <c r="I101" s="48"/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</row>
    <row r="102" spans="1:34" ht="15">
      <c r="A102" s="29"/>
      <c r="B102" s="71"/>
      <c r="C102" s="48"/>
      <c r="D102" s="48"/>
      <c r="E102" s="48"/>
      <c r="F102" s="48"/>
      <c r="G102" s="48"/>
      <c r="H102" s="48"/>
      <c r="I102" s="48"/>
      <c r="K102" s="31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</row>
    <row r="103" spans="1:34" ht="15">
      <c r="A103" s="29"/>
      <c r="B103" s="71"/>
      <c r="C103" s="48"/>
      <c r="D103" s="48"/>
      <c r="E103" s="48"/>
      <c r="F103" s="48"/>
      <c r="G103" s="48"/>
      <c r="H103" s="48"/>
      <c r="I103" s="48"/>
      <c r="K103" s="31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</row>
    <row r="104" spans="1:34" ht="15">
      <c r="A104" s="29"/>
      <c r="B104" s="71"/>
      <c r="C104" s="48"/>
      <c r="D104" s="48"/>
      <c r="E104" s="48"/>
      <c r="F104" s="48"/>
      <c r="G104" s="48"/>
      <c r="H104" s="48"/>
      <c r="I104" s="48"/>
      <c r="K104" s="3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</row>
    <row r="105" spans="1:34" ht="15">
      <c r="A105" s="29"/>
      <c r="B105" s="71"/>
      <c r="C105" s="48"/>
      <c r="D105" s="48"/>
      <c r="E105" s="48"/>
      <c r="F105" s="48"/>
      <c r="G105" s="48"/>
      <c r="H105" s="48"/>
      <c r="I105" s="48"/>
      <c r="K105" s="3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</row>
    <row r="106" spans="1:34" ht="15">
      <c r="A106" s="29"/>
      <c r="B106" s="71"/>
      <c r="C106" s="48"/>
      <c r="D106" s="48"/>
      <c r="E106" s="48"/>
      <c r="F106" s="48"/>
      <c r="G106" s="48"/>
      <c r="H106" s="48"/>
      <c r="I106" s="48"/>
      <c r="K106" s="31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</row>
    <row r="107" spans="1:34" ht="15">
      <c r="A107" s="29"/>
      <c r="B107" s="71"/>
      <c r="C107" s="48"/>
      <c r="D107" s="48"/>
      <c r="E107" s="48"/>
      <c r="F107" s="48"/>
      <c r="G107" s="48"/>
      <c r="H107" s="48"/>
      <c r="I107" s="48"/>
      <c r="K107" s="31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</row>
    <row r="108" spans="1:34" ht="15">
      <c r="A108" s="29"/>
      <c r="B108" s="71"/>
      <c r="C108" s="48"/>
      <c r="D108" s="48"/>
      <c r="E108" s="48"/>
      <c r="F108" s="48"/>
      <c r="G108" s="48"/>
      <c r="H108" s="48"/>
      <c r="I108" s="48"/>
      <c r="K108" s="90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</row>
    <row r="109" spans="1:34" ht="15">
      <c r="A109" s="29"/>
      <c r="B109" s="71"/>
      <c r="C109" s="48"/>
      <c r="D109" s="48"/>
      <c r="E109" s="48"/>
      <c r="F109" s="48"/>
      <c r="G109" s="48"/>
      <c r="H109" s="48"/>
      <c r="I109" s="48"/>
      <c r="K109" s="31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</row>
    <row r="110" spans="1:34" ht="15">
      <c r="A110" s="29"/>
      <c r="B110" s="71"/>
      <c r="C110" s="48"/>
      <c r="D110" s="48"/>
      <c r="E110" s="48"/>
      <c r="F110" s="48"/>
      <c r="G110" s="48"/>
      <c r="H110" s="48"/>
      <c r="I110" s="48"/>
      <c r="K110" s="31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</row>
    <row r="111" spans="1:34" ht="15">
      <c r="A111" s="29"/>
      <c r="B111" s="71"/>
      <c r="C111" s="48"/>
      <c r="D111" s="48"/>
      <c r="E111" s="48"/>
      <c r="F111" s="48"/>
      <c r="G111" s="48"/>
      <c r="H111" s="48"/>
      <c r="I111" s="48"/>
      <c r="K111" s="31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</row>
    <row r="112" spans="1:34" ht="15">
      <c r="A112" s="4"/>
      <c r="B112" s="71"/>
      <c r="C112" s="48"/>
      <c r="D112" s="48"/>
      <c r="E112" s="48"/>
      <c r="F112" s="48"/>
      <c r="G112" s="48"/>
      <c r="H112" s="48"/>
      <c r="I112" s="48"/>
      <c r="K112" s="31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</row>
    <row r="113" spans="1:34" ht="15">
      <c r="A113" s="4"/>
      <c r="B113" s="71"/>
      <c r="C113" s="48"/>
      <c r="D113" s="48"/>
      <c r="E113" s="48"/>
      <c r="F113" s="48"/>
      <c r="G113" s="48"/>
      <c r="H113" s="48"/>
      <c r="I113" s="48"/>
      <c r="K113" s="31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</row>
    <row r="114" spans="1:34" ht="15">
      <c r="A114" s="4"/>
      <c r="B114" s="71"/>
      <c r="C114" s="48"/>
      <c r="D114" s="48"/>
      <c r="E114" s="48"/>
      <c r="F114" s="48"/>
      <c r="G114" s="48"/>
      <c r="H114" s="48"/>
      <c r="I114" s="48"/>
      <c r="K114" s="31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</row>
    <row r="115" spans="1:34" ht="15">
      <c r="A115" s="4"/>
      <c r="B115" s="71"/>
      <c r="C115" s="48"/>
      <c r="D115" s="48"/>
      <c r="E115" s="48"/>
      <c r="F115" s="48"/>
      <c r="G115" s="48"/>
      <c r="H115" s="48"/>
      <c r="I115" s="48"/>
      <c r="K115" s="31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</row>
    <row r="116" spans="1:34" ht="15">
      <c r="A116" s="4"/>
      <c r="B116" s="71"/>
      <c r="C116" s="48"/>
      <c r="D116" s="48"/>
      <c r="E116" s="48"/>
      <c r="F116" s="48"/>
      <c r="G116" s="48"/>
      <c r="H116" s="48"/>
      <c r="I116" s="48"/>
      <c r="K116" s="31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</row>
    <row r="117" spans="1:34" ht="15">
      <c r="A117" s="4"/>
      <c r="B117" s="71"/>
      <c r="C117" s="48"/>
      <c r="D117" s="48"/>
      <c r="E117" s="48"/>
      <c r="F117" s="48"/>
      <c r="G117" s="48"/>
      <c r="H117" s="48"/>
      <c r="I117" s="48"/>
      <c r="K117" s="31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</row>
    <row r="118" spans="1:34" ht="15">
      <c r="A118" s="4"/>
      <c r="B118" s="71"/>
      <c r="C118" s="48"/>
      <c r="D118" s="48"/>
      <c r="E118" s="48"/>
      <c r="F118" s="48"/>
      <c r="G118" s="48"/>
      <c r="H118" s="48"/>
      <c r="I118" s="48"/>
      <c r="K118" s="31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</row>
    <row r="119" spans="1:34" ht="15">
      <c r="A119" s="4"/>
      <c r="B119" s="71"/>
      <c r="C119" s="48"/>
      <c r="D119" s="48"/>
      <c r="E119" s="48"/>
      <c r="F119" s="48"/>
      <c r="G119" s="48"/>
      <c r="H119" s="48"/>
      <c r="I119" s="48"/>
      <c r="K119" s="31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</row>
    <row r="120" spans="1:34" ht="15">
      <c r="A120" s="4"/>
      <c r="B120" s="71"/>
      <c r="C120" s="48"/>
      <c r="D120" s="48"/>
      <c r="E120" s="48"/>
      <c r="F120" s="48"/>
      <c r="G120" s="48"/>
      <c r="H120" s="48"/>
      <c r="I120" s="48"/>
      <c r="K120" s="38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</row>
    <row r="121" spans="1:34" s="75" customFormat="1" ht="15">
      <c r="A121" s="72"/>
      <c r="B121" s="72"/>
      <c r="C121" s="92"/>
      <c r="D121" s="92"/>
      <c r="E121" s="92"/>
      <c r="F121" s="92"/>
      <c r="G121" s="92"/>
      <c r="H121" s="92"/>
      <c r="I121" s="92"/>
      <c r="K121" s="31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</row>
    <row r="122" spans="1:34" ht="15">
      <c r="A122" s="76"/>
      <c r="B122" s="77"/>
      <c r="C122" s="48"/>
      <c r="D122" s="48"/>
      <c r="E122" s="48"/>
      <c r="F122" s="48"/>
      <c r="G122" s="48"/>
      <c r="H122" s="48"/>
      <c r="I122" s="48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</row>
    <row r="123" spans="1:34" ht="15">
      <c r="A123" s="29"/>
      <c r="B123" s="71"/>
      <c r="C123" s="48"/>
      <c r="D123" s="48"/>
      <c r="E123" s="48"/>
      <c r="F123" s="48"/>
      <c r="G123" s="48"/>
      <c r="H123" s="48"/>
      <c r="I123" s="48"/>
      <c r="K123" s="31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</row>
    <row r="124" spans="1:34" ht="15">
      <c r="A124" s="29"/>
      <c r="B124" s="71"/>
      <c r="C124" s="48"/>
      <c r="D124" s="48"/>
      <c r="E124" s="48"/>
      <c r="F124" s="48"/>
      <c r="G124" s="48"/>
      <c r="H124" s="48"/>
      <c r="I124" s="48"/>
      <c r="K124" s="31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</row>
    <row r="125" spans="1:34" ht="15">
      <c r="A125" s="29"/>
      <c r="B125" s="71"/>
      <c r="C125" s="48"/>
      <c r="D125" s="48"/>
      <c r="E125" s="48"/>
      <c r="F125" s="48"/>
      <c r="G125" s="48"/>
      <c r="H125" s="48"/>
      <c r="I125" s="48"/>
      <c r="K125" s="31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</row>
    <row r="126" spans="1:34" ht="15">
      <c r="A126" s="29"/>
      <c r="B126" s="71"/>
      <c r="C126" s="48"/>
      <c r="D126" s="48"/>
      <c r="E126" s="48"/>
      <c r="F126" s="48"/>
      <c r="G126" s="48"/>
      <c r="H126" s="48"/>
      <c r="I126" s="48"/>
      <c r="K126" s="31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</row>
    <row r="127" spans="1:34" ht="15">
      <c r="A127" s="29"/>
      <c r="B127" s="71"/>
      <c r="C127" s="48"/>
      <c r="D127" s="48"/>
      <c r="E127" s="48"/>
      <c r="F127" s="48"/>
      <c r="G127" s="48"/>
      <c r="H127" s="48"/>
      <c r="I127" s="48"/>
      <c r="K127" s="31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</row>
    <row r="128" spans="1:34" ht="15">
      <c r="A128" s="29"/>
      <c r="B128" s="71"/>
      <c r="C128" s="48"/>
      <c r="D128" s="48"/>
      <c r="E128" s="48"/>
      <c r="F128" s="48"/>
      <c r="G128" s="48"/>
      <c r="H128" s="48"/>
      <c r="I128" s="48"/>
      <c r="K128" s="31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</row>
    <row r="129" spans="1:34" ht="15">
      <c r="A129" s="29"/>
      <c r="B129" s="71"/>
      <c r="C129" s="48"/>
      <c r="D129" s="48"/>
      <c r="E129" s="48"/>
      <c r="F129" s="48"/>
      <c r="G129" s="48"/>
      <c r="H129" s="48"/>
      <c r="I129" s="48"/>
      <c r="K129" s="31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</row>
    <row r="130" spans="1:34" ht="15">
      <c r="A130" s="29"/>
      <c r="B130" s="71"/>
      <c r="C130" s="48"/>
      <c r="D130" s="48"/>
      <c r="E130" s="48"/>
      <c r="F130" s="48"/>
      <c r="G130" s="48"/>
      <c r="H130" s="48"/>
      <c r="I130" s="48"/>
      <c r="K130" s="31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</row>
    <row r="131" spans="1:34" ht="15">
      <c r="A131" s="29"/>
      <c r="B131" s="71"/>
      <c r="C131" s="48"/>
      <c r="D131" s="48"/>
      <c r="E131" s="48"/>
      <c r="F131" s="48"/>
      <c r="G131" s="48"/>
      <c r="H131" s="48"/>
      <c r="I131" s="48"/>
      <c r="K131" s="31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</row>
    <row r="132" spans="1:34" ht="15">
      <c r="A132" s="29"/>
      <c r="B132" s="71"/>
      <c r="C132" s="48"/>
      <c r="D132" s="48"/>
      <c r="E132" s="48"/>
      <c r="F132" s="48"/>
      <c r="G132" s="48"/>
      <c r="H132" s="48"/>
      <c r="I132" s="48"/>
      <c r="K132" s="31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</row>
    <row r="133" spans="1:34" ht="15">
      <c r="A133" s="29"/>
      <c r="B133" s="71"/>
      <c r="C133" s="48"/>
      <c r="D133" s="48"/>
      <c r="E133" s="48"/>
      <c r="F133" s="48"/>
      <c r="G133" s="48"/>
      <c r="H133" s="48"/>
      <c r="I133" s="48"/>
      <c r="K133" s="31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</row>
    <row r="134" spans="1:34" ht="15">
      <c r="A134" s="29"/>
      <c r="B134" s="71"/>
      <c r="C134" s="48"/>
      <c r="D134" s="48"/>
      <c r="E134" s="48"/>
      <c r="F134" s="48"/>
      <c r="G134" s="48"/>
      <c r="H134" s="48"/>
      <c r="I134" s="48"/>
      <c r="K134" s="31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</row>
    <row r="135" spans="1:34" ht="15">
      <c r="A135" s="29"/>
      <c r="B135" s="71"/>
      <c r="C135" s="48"/>
      <c r="D135" s="48"/>
      <c r="E135" s="48"/>
      <c r="F135" s="48"/>
      <c r="G135" s="48"/>
      <c r="H135" s="48"/>
      <c r="I135" s="48"/>
      <c r="K135" s="31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</row>
    <row r="136" spans="1:34" ht="15">
      <c r="A136" s="29"/>
      <c r="B136" s="71"/>
      <c r="C136" s="48"/>
      <c r="D136" s="48"/>
      <c r="E136" s="48"/>
      <c r="F136" s="48"/>
      <c r="G136" s="48"/>
      <c r="H136" s="48"/>
      <c r="I136" s="48"/>
      <c r="K136" s="31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</row>
    <row r="137" spans="1:34" ht="15">
      <c r="A137" s="29"/>
      <c r="B137" s="71"/>
      <c r="C137" s="48"/>
      <c r="D137" s="48"/>
      <c r="E137" s="48"/>
      <c r="F137" s="48"/>
      <c r="G137" s="48"/>
      <c r="H137" s="48"/>
      <c r="I137" s="48"/>
      <c r="K137" s="31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</row>
    <row r="138" spans="1:34" ht="15">
      <c r="A138" s="29"/>
      <c r="B138" s="71"/>
      <c r="C138" s="48"/>
      <c r="D138" s="48"/>
      <c r="E138" s="48"/>
      <c r="F138" s="48"/>
      <c r="G138" s="48"/>
      <c r="H138" s="48"/>
      <c r="I138" s="48"/>
      <c r="K138" s="31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</row>
    <row r="139" spans="1:34" ht="15">
      <c r="A139" s="29"/>
      <c r="B139" s="71"/>
      <c r="C139" s="48"/>
      <c r="D139" s="48"/>
      <c r="E139" s="48"/>
      <c r="F139" s="48"/>
      <c r="G139" s="48"/>
      <c r="H139" s="48"/>
      <c r="I139" s="48"/>
      <c r="K139" s="31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</row>
    <row r="140" spans="1:34" ht="15">
      <c r="A140" s="29"/>
      <c r="B140" s="71"/>
      <c r="C140" s="48"/>
      <c r="D140" s="48"/>
      <c r="E140" s="48"/>
      <c r="F140" s="48"/>
      <c r="G140" s="48"/>
      <c r="H140" s="48"/>
      <c r="I140" s="48"/>
      <c r="K140" s="31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</row>
    <row r="141" spans="1:34" ht="15">
      <c r="A141" s="29"/>
      <c r="B141" s="71"/>
      <c r="C141" s="48"/>
      <c r="D141" s="48"/>
      <c r="E141" s="48"/>
      <c r="F141" s="48"/>
      <c r="G141" s="48"/>
      <c r="H141" s="48"/>
      <c r="I141" s="48"/>
      <c r="K141" s="31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</row>
    <row r="142" spans="1:34" ht="15">
      <c r="A142" s="29"/>
      <c r="B142" s="71"/>
      <c r="C142" s="48"/>
      <c r="D142" s="48"/>
      <c r="E142" s="48"/>
      <c r="F142" s="48"/>
      <c r="G142" s="48"/>
      <c r="H142" s="48"/>
      <c r="I142" s="48"/>
      <c r="K142" s="31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</row>
    <row r="143" spans="1:34" ht="15">
      <c r="A143" s="29"/>
      <c r="B143" s="71"/>
      <c r="C143" s="48"/>
      <c r="D143" s="48"/>
      <c r="E143" s="48"/>
      <c r="F143" s="48"/>
      <c r="G143" s="48"/>
      <c r="H143" s="48"/>
      <c r="I143" s="48"/>
      <c r="K143" s="31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</row>
    <row r="144" spans="1:34" ht="15">
      <c r="A144" s="29"/>
      <c r="B144" s="71"/>
      <c r="C144" s="48"/>
      <c r="D144" s="48"/>
      <c r="E144" s="48"/>
      <c r="F144" s="48"/>
      <c r="G144" s="48"/>
      <c r="H144" s="48"/>
      <c r="I144" s="48"/>
      <c r="K144" s="31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</row>
    <row r="145" spans="1:34" ht="15">
      <c r="A145" s="29"/>
      <c r="B145" s="71"/>
      <c r="C145" s="48"/>
      <c r="D145" s="48"/>
      <c r="E145" s="48"/>
      <c r="F145" s="48"/>
      <c r="G145" s="48"/>
      <c r="H145" s="48"/>
      <c r="I145" s="48"/>
      <c r="K145" s="31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</row>
    <row r="146" spans="1:34" ht="15">
      <c r="A146" s="29"/>
      <c r="B146" s="71"/>
      <c r="C146" s="48"/>
      <c r="D146" s="48"/>
      <c r="E146" s="48"/>
      <c r="F146" s="48"/>
      <c r="G146" s="48"/>
      <c r="H146" s="48"/>
      <c r="I146" s="48"/>
      <c r="K146" s="31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</row>
    <row r="147" spans="1:34" ht="15">
      <c r="A147" s="29"/>
      <c r="B147" s="71"/>
      <c r="C147" s="48"/>
      <c r="D147" s="48"/>
      <c r="E147" s="48"/>
      <c r="F147" s="48"/>
      <c r="G147" s="48"/>
      <c r="H147" s="48"/>
      <c r="I147" s="48"/>
      <c r="K147" s="31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</row>
    <row r="148" spans="1:34" ht="15">
      <c r="A148" s="29"/>
      <c r="B148" s="71"/>
      <c r="C148" s="48"/>
      <c r="D148" s="48"/>
      <c r="E148" s="48"/>
      <c r="F148" s="48"/>
      <c r="G148" s="48"/>
      <c r="H148" s="48"/>
      <c r="I148" s="48"/>
      <c r="K148" s="31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</row>
    <row r="149" spans="1:34" ht="15">
      <c r="A149" s="29"/>
      <c r="B149" s="71"/>
      <c r="C149" s="48"/>
      <c r="D149" s="48"/>
      <c r="E149" s="48"/>
      <c r="F149" s="48"/>
      <c r="G149" s="48"/>
      <c r="H149" s="48"/>
      <c r="I149" s="48"/>
      <c r="K149" s="31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</row>
    <row r="150" spans="1:34" ht="15">
      <c r="A150" s="4"/>
      <c r="B150" s="71"/>
      <c r="C150" s="48"/>
      <c r="D150" s="48"/>
      <c r="E150" s="48"/>
      <c r="F150" s="48"/>
      <c r="G150" s="48"/>
      <c r="H150" s="48"/>
      <c r="I150" s="48"/>
      <c r="K150" s="31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</row>
    <row r="151" spans="1:34" ht="15">
      <c r="A151" s="4"/>
      <c r="B151" s="71"/>
      <c r="C151" s="48"/>
      <c r="D151" s="48"/>
      <c r="E151" s="48"/>
      <c r="F151" s="48"/>
      <c r="G151" s="48"/>
      <c r="H151" s="48"/>
      <c r="I151" s="48"/>
      <c r="K151" s="31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</row>
    <row r="152" spans="1:34" ht="15">
      <c r="A152" s="4"/>
      <c r="B152" s="71"/>
      <c r="C152" s="48"/>
      <c r="D152" s="48"/>
      <c r="E152" s="48"/>
      <c r="F152" s="48"/>
      <c r="G152" s="48"/>
      <c r="H152" s="48"/>
      <c r="I152" s="48"/>
      <c r="K152" s="31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</row>
    <row r="153" spans="1:34" ht="15">
      <c r="A153" s="4"/>
      <c r="B153" s="71"/>
      <c r="C153" s="48"/>
      <c r="D153" s="48"/>
      <c r="E153" s="48"/>
      <c r="F153" s="48"/>
      <c r="G153" s="48"/>
      <c r="H153" s="48"/>
      <c r="I153" s="48"/>
      <c r="K153" s="31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</row>
    <row r="154" spans="1:34" ht="15">
      <c r="A154" s="4"/>
      <c r="B154" s="71"/>
      <c r="C154" s="48"/>
      <c r="D154" s="48"/>
      <c r="E154" s="48"/>
      <c r="F154" s="48"/>
      <c r="G154" s="48"/>
      <c r="H154" s="48"/>
      <c r="I154" s="48"/>
      <c r="K154" s="31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</row>
    <row r="155" spans="1:34" ht="15">
      <c r="A155" s="4"/>
      <c r="B155" s="71"/>
      <c r="C155" s="48"/>
      <c r="D155" s="48"/>
      <c r="E155" s="48"/>
      <c r="F155" s="48"/>
      <c r="G155" s="48"/>
      <c r="H155" s="48"/>
      <c r="I155" s="48"/>
      <c r="K155" s="31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</row>
    <row r="156" spans="1:34" ht="15">
      <c r="A156" s="4"/>
      <c r="B156" s="71"/>
      <c r="C156" s="48"/>
      <c r="D156" s="48"/>
      <c r="E156" s="48"/>
      <c r="F156" s="48"/>
      <c r="G156" s="48"/>
      <c r="H156" s="48"/>
      <c r="I156" s="48"/>
      <c r="K156" s="31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</row>
    <row r="157" spans="1:34" ht="15">
      <c r="A157" s="4"/>
      <c r="B157" s="71"/>
      <c r="C157" s="48"/>
      <c r="D157" s="48"/>
      <c r="E157" s="48"/>
      <c r="F157" s="48"/>
      <c r="G157" s="48"/>
      <c r="H157" s="48"/>
      <c r="I157" s="48"/>
      <c r="K157" s="31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</row>
    <row r="158" spans="1:34" ht="15">
      <c r="A158" s="4"/>
      <c r="B158" s="71"/>
      <c r="C158" s="48"/>
      <c r="D158" s="48"/>
      <c r="E158" s="48"/>
      <c r="F158" s="48"/>
      <c r="G158" s="48"/>
      <c r="H158" s="48"/>
      <c r="I158" s="48"/>
      <c r="K158" s="31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</row>
    <row r="159" spans="1:34" ht="15">
      <c r="A159" s="77"/>
      <c r="B159" s="77"/>
      <c r="C159" s="48"/>
      <c r="D159" s="48"/>
      <c r="E159" s="48"/>
      <c r="F159" s="48"/>
      <c r="G159" s="48"/>
      <c r="H159" s="48"/>
      <c r="I159" s="48"/>
      <c r="K159" s="31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</row>
    <row r="160" spans="1:34" ht="15">
      <c r="A160" s="76"/>
      <c r="B160" s="77"/>
      <c r="C160" s="48"/>
      <c r="D160" s="48"/>
      <c r="E160" s="48"/>
      <c r="F160" s="48"/>
      <c r="G160" s="48"/>
      <c r="H160" s="48"/>
      <c r="I160" s="48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</row>
    <row r="161" spans="1:34" ht="15">
      <c r="A161" s="29"/>
      <c r="B161" s="71"/>
      <c r="C161" s="48"/>
      <c r="D161" s="48"/>
      <c r="E161" s="48"/>
      <c r="F161" s="48"/>
      <c r="G161" s="48"/>
      <c r="H161" s="48"/>
      <c r="I161" s="48"/>
      <c r="K161" s="31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</row>
    <row r="162" spans="1:34" ht="15">
      <c r="A162" s="29"/>
      <c r="B162" s="71"/>
      <c r="C162" s="48"/>
      <c r="D162" s="48"/>
      <c r="E162" s="48"/>
      <c r="F162" s="48"/>
      <c r="G162" s="48"/>
      <c r="H162" s="48"/>
      <c r="I162" s="48"/>
      <c r="K162" s="31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</row>
    <row r="163" spans="1:34" ht="15">
      <c r="A163" s="29"/>
      <c r="B163" s="71"/>
      <c r="C163" s="48"/>
      <c r="D163" s="48"/>
      <c r="E163" s="48"/>
      <c r="F163" s="48"/>
      <c r="G163" s="48"/>
      <c r="H163" s="48"/>
      <c r="I163" s="48"/>
      <c r="K163" s="31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</row>
    <row r="164" spans="1:34" ht="15">
      <c r="A164" s="29"/>
      <c r="B164" s="71"/>
      <c r="C164" s="48"/>
      <c r="D164" s="48"/>
      <c r="E164" s="48"/>
      <c r="F164" s="48"/>
      <c r="G164" s="48"/>
      <c r="H164" s="48"/>
      <c r="I164" s="48"/>
      <c r="K164" s="31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</row>
    <row r="165" spans="1:34" ht="15">
      <c r="A165" s="29"/>
      <c r="B165" s="71"/>
      <c r="C165" s="48"/>
      <c r="D165" s="48"/>
      <c r="E165" s="48"/>
      <c r="F165" s="48"/>
      <c r="G165" s="48"/>
      <c r="H165" s="48"/>
      <c r="I165" s="48"/>
      <c r="K165" s="31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</row>
    <row r="166" spans="1:34" ht="15">
      <c r="A166" s="29"/>
      <c r="B166" s="71"/>
      <c r="C166" s="48"/>
      <c r="D166" s="48"/>
      <c r="E166" s="48"/>
      <c r="F166" s="48"/>
      <c r="G166" s="48"/>
      <c r="H166" s="48"/>
      <c r="I166" s="48"/>
      <c r="K166" s="90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</row>
    <row r="167" spans="1:34" ht="15">
      <c r="A167" s="29"/>
      <c r="B167" s="71"/>
      <c r="C167" s="48"/>
      <c r="D167" s="48"/>
      <c r="E167" s="48"/>
      <c r="F167" s="48"/>
      <c r="G167" s="48"/>
      <c r="H167" s="48"/>
      <c r="I167" s="48"/>
      <c r="K167" s="31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</row>
    <row r="168" spans="1:34" ht="15">
      <c r="A168" s="29"/>
      <c r="B168" s="71"/>
      <c r="C168" s="48"/>
      <c r="D168" s="48"/>
      <c r="E168" s="48"/>
      <c r="F168" s="48"/>
      <c r="G168" s="48"/>
      <c r="H168" s="48"/>
      <c r="I168" s="48"/>
      <c r="K168" s="31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</row>
    <row r="169" spans="1:34" ht="15">
      <c r="A169" s="29"/>
      <c r="B169" s="71"/>
      <c r="C169" s="48"/>
      <c r="D169" s="48"/>
      <c r="E169" s="48"/>
      <c r="F169" s="48"/>
      <c r="G169" s="48"/>
      <c r="H169" s="48"/>
      <c r="I169" s="48"/>
      <c r="K169" s="31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</row>
    <row r="170" spans="1:34" ht="15">
      <c r="A170" s="29"/>
      <c r="B170" s="71"/>
      <c r="C170" s="48"/>
      <c r="D170" s="48"/>
      <c r="E170" s="48"/>
      <c r="F170" s="48"/>
      <c r="G170" s="48"/>
      <c r="H170" s="48"/>
      <c r="I170" s="48"/>
      <c r="K170" s="31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</row>
    <row r="171" spans="1:34" ht="15">
      <c r="A171" s="29"/>
      <c r="B171" s="71"/>
      <c r="C171" s="48"/>
      <c r="D171" s="48"/>
      <c r="E171" s="48"/>
      <c r="F171" s="48"/>
      <c r="G171" s="48"/>
      <c r="H171" s="48"/>
      <c r="I171" s="48"/>
      <c r="K171" s="31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</row>
    <row r="172" spans="1:34" ht="15">
      <c r="A172" s="29"/>
      <c r="B172" s="71"/>
      <c r="C172" s="48"/>
      <c r="D172" s="48"/>
      <c r="E172" s="48"/>
      <c r="F172" s="48"/>
      <c r="G172" s="48"/>
      <c r="H172" s="48"/>
      <c r="I172" s="48"/>
      <c r="K172" s="31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</row>
    <row r="173" spans="1:34" ht="15">
      <c r="A173" s="29"/>
      <c r="B173" s="71"/>
      <c r="C173" s="48"/>
      <c r="D173" s="48"/>
      <c r="E173" s="48"/>
      <c r="F173" s="48"/>
      <c r="G173" s="48"/>
      <c r="H173" s="48"/>
      <c r="I173" s="48"/>
      <c r="K173" s="31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</row>
    <row r="174" spans="1:34" ht="15">
      <c r="A174" s="29"/>
      <c r="B174" s="71"/>
      <c r="C174" s="48"/>
      <c r="D174" s="48"/>
      <c r="E174" s="48"/>
      <c r="F174" s="48"/>
      <c r="G174" s="48"/>
      <c r="H174" s="48"/>
      <c r="I174" s="48"/>
      <c r="K174" s="31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</row>
    <row r="175" spans="1:34" ht="15">
      <c r="A175" s="29"/>
      <c r="B175" s="71"/>
      <c r="C175" s="48"/>
      <c r="D175" s="48"/>
      <c r="E175" s="48"/>
      <c r="F175" s="48"/>
      <c r="G175" s="48"/>
      <c r="H175" s="48"/>
      <c r="I175" s="48"/>
      <c r="K175" s="31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</row>
    <row r="176" spans="1:34" ht="15">
      <c r="A176" s="29"/>
      <c r="B176" s="71"/>
      <c r="C176" s="48"/>
      <c r="D176" s="48"/>
      <c r="E176" s="48"/>
      <c r="F176" s="48"/>
      <c r="G176" s="48"/>
      <c r="H176" s="48"/>
      <c r="I176" s="48"/>
      <c r="K176" s="31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</row>
    <row r="177" spans="1:34" ht="15">
      <c r="A177" s="29"/>
      <c r="B177" s="71"/>
      <c r="C177" s="48"/>
      <c r="D177" s="48"/>
      <c r="E177" s="48"/>
      <c r="F177" s="48"/>
      <c r="G177" s="48"/>
      <c r="H177" s="48"/>
      <c r="I177" s="48"/>
      <c r="K177" s="31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</row>
    <row r="178" spans="1:34" ht="15">
      <c r="A178" s="29"/>
      <c r="B178" s="71"/>
      <c r="C178" s="48"/>
      <c r="D178" s="48"/>
      <c r="E178" s="48"/>
      <c r="F178" s="48"/>
      <c r="G178" s="48"/>
      <c r="H178" s="48"/>
      <c r="I178" s="48"/>
      <c r="K178" s="31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</row>
    <row r="179" spans="1:34" ht="15">
      <c r="A179" s="29"/>
      <c r="B179" s="71"/>
      <c r="C179" s="48"/>
      <c r="D179" s="48"/>
      <c r="E179" s="48"/>
      <c r="F179" s="48"/>
      <c r="G179" s="48"/>
      <c r="H179" s="48"/>
      <c r="I179" s="48"/>
      <c r="K179" s="31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</row>
    <row r="180" spans="1:34" ht="15">
      <c r="A180" s="29"/>
      <c r="B180" s="71"/>
      <c r="C180" s="48"/>
      <c r="D180" s="48"/>
      <c r="E180" s="48"/>
      <c r="F180" s="48"/>
      <c r="G180" s="48"/>
      <c r="H180" s="48"/>
      <c r="I180" s="48"/>
      <c r="K180" s="31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</row>
    <row r="181" spans="1:34" ht="15">
      <c r="A181" s="29"/>
      <c r="B181" s="71"/>
      <c r="C181" s="48"/>
      <c r="D181" s="48"/>
      <c r="E181" s="48"/>
      <c r="F181" s="48"/>
      <c r="G181" s="48"/>
      <c r="H181" s="48"/>
      <c r="I181" s="48"/>
      <c r="K181" s="31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</row>
    <row r="182" spans="1:34" ht="15">
      <c r="A182" s="29"/>
      <c r="B182" s="71"/>
      <c r="C182" s="48"/>
      <c r="D182" s="48"/>
      <c r="E182" s="48"/>
      <c r="F182" s="48"/>
      <c r="G182" s="48"/>
      <c r="H182" s="48"/>
      <c r="I182" s="48"/>
      <c r="K182" s="31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</row>
    <row r="183" spans="1:34" ht="15">
      <c r="A183" s="29"/>
      <c r="B183" s="71"/>
      <c r="C183" s="48"/>
      <c r="D183" s="48"/>
      <c r="E183" s="48"/>
      <c r="F183" s="48"/>
      <c r="G183" s="48"/>
      <c r="H183" s="48"/>
      <c r="I183" s="48"/>
      <c r="K183" s="31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</row>
    <row r="184" spans="1:34" ht="15">
      <c r="A184" s="29"/>
      <c r="B184" s="71"/>
      <c r="C184" s="48"/>
      <c r="D184" s="48"/>
      <c r="E184" s="48"/>
      <c r="F184" s="48"/>
      <c r="G184" s="48"/>
      <c r="H184" s="48"/>
      <c r="I184" s="48"/>
      <c r="K184" s="31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</row>
    <row r="185" spans="1:34" ht="15">
      <c r="A185" s="29"/>
      <c r="B185" s="71"/>
      <c r="C185" s="48"/>
      <c r="D185" s="48"/>
      <c r="E185" s="48"/>
      <c r="F185" s="48"/>
      <c r="G185" s="48"/>
      <c r="H185" s="48"/>
      <c r="I185" s="48"/>
      <c r="K185" s="31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</row>
    <row r="186" spans="1:34" ht="15">
      <c r="A186" s="29"/>
      <c r="B186" s="71"/>
      <c r="C186" s="48"/>
      <c r="D186" s="48"/>
      <c r="E186" s="48"/>
      <c r="F186" s="48"/>
      <c r="G186" s="48"/>
      <c r="H186" s="48"/>
      <c r="I186" s="48"/>
      <c r="K186" s="31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</row>
    <row r="187" spans="1:34" ht="15">
      <c r="A187" s="29"/>
      <c r="B187" s="71"/>
      <c r="C187" s="48"/>
      <c r="D187" s="48"/>
      <c r="E187" s="48"/>
      <c r="F187" s="48"/>
      <c r="G187" s="48"/>
      <c r="H187" s="48"/>
      <c r="I187" s="48"/>
      <c r="K187" s="31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</row>
    <row r="188" spans="1:34" ht="15">
      <c r="A188" s="4"/>
      <c r="B188" s="71"/>
      <c r="C188" s="48"/>
      <c r="D188" s="48"/>
      <c r="E188" s="48"/>
      <c r="F188" s="48"/>
      <c r="G188" s="48"/>
      <c r="H188" s="48"/>
      <c r="I188" s="48"/>
      <c r="K188" s="31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</row>
    <row r="189" spans="1:34" ht="15">
      <c r="A189" s="4"/>
      <c r="B189" s="71"/>
      <c r="C189" s="48"/>
      <c r="D189" s="48"/>
      <c r="E189" s="48"/>
      <c r="F189" s="48"/>
      <c r="G189" s="48"/>
      <c r="H189" s="48"/>
      <c r="I189" s="48"/>
      <c r="K189" s="31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</row>
    <row r="190" spans="1:34" ht="15">
      <c r="A190" s="4"/>
      <c r="B190" s="71"/>
      <c r="C190" s="48"/>
      <c r="D190" s="48"/>
      <c r="E190" s="48"/>
      <c r="F190" s="48"/>
      <c r="G190" s="48"/>
      <c r="H190" s="48"/>
      <c r="I190" s="48"/>
      <c r="K190" s="31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</row>
    <row r="191" spans="1:34" ht="15">
      <c r="A191" s="4"/>
      <c r="B191" s="71"/>
      <c r="C191" s="48"/>
      <c r="D191" s="48"/>
      <c r="E191" s="48"/>
      <c r="F191" s="48"/>
      <c r="G191" s="48"/>
      <c r="H191" s="48"/>
      <c r="I191" s="48"/>
      <c r="K191" s="31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</row>
    <row r="192" spans="1:34" ht="15">
      <c r="A192" s="4"/>
      <c r="B192" s="71"/>
      <c r="C192" s="48"/>
      <c r="D192" s="48"/>
      <c r="E192" s="48"/>
      <c r="F192" s="48"/>
      <c r="G192" s="48"/>
      <c r="H192" s="48"/>
      <c r="I192" s="48"/>
      <c r="K192" s="31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</row>
    <row r="193" spans="1:34" ht="15">
      <c r="A193" s="4"/>
      <c r="B193" s="71"/>
      <c r="C193" s="48"/>
      <c r="D193" s="48"/>
      <c r="E193" s="48"/>
      <c r="F193" s="48"/>
      <c r="G193" s="48"/>
      <c r="H193" s="48"/>
      <c r="I193" s="48"/>
      <c r="K193" s="31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</row>
    <row r="194" spans="1:34" ht="15">
      <c r="A194" s="4"/>
      <c r="B194" s="71"/>
      <c r="C194" s="48"/>
      <c r="D194" s="48"/>
      <c r="E194" s="48"/>
      <c r="F194" s="48"/>
      <c r="G194" s="48"/>
      <c r="H194" s="48"/>
      <c r="I194" s="48"/>
      <c r="K194" s="31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</row>
    <row r="195" spans="1:34" ht="15">
      <c r="A195" s="4"/>
      <c r="B195" s="71"/>
      <c r="C195" s="48"/>
      <c r="D195" s="48"/>
      <c r="E195" s="48"/>
      <c r="F195" s="48"/>
      <c r="G195" s="48"/>
      <c r="H195" s="48"/>
      <c r="I195" s="48"/>
      <c r="K195" s="31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</row>
    <row r="196" spans="1:34" ht="15">
      <c r="A196" s="4"/>
      <c r="B196" s="71"/>
      <c r="C196" s="48"/>
      <c r="D196" s="48"/>
      <c r="E196" s="48"/>
      <c r="F196" s="48"/>
      <c r="G196" s="48"/>
      <c r="H196" s="48"/>
      <c r="I196" s="48"/>
      <c r="K196" s="31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</row>
    <row r="197" spans="1:34" ht="15">
      <c r="A197" s="77"/>
      <c r="B197" s="77"/>
      <c r="C197" s="48"/>
      <c r="D197" s="48"/>
      <c r="E197" s="48"/>
      <c r="F197" s="48"/>
      <c r="G197" s="48"/>
      <c r="H197" s="48"/>
      <c r="I197" s="48"/>
      <c r="K197" s="31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</row>
    <row r="198" spans="1:34" ht="15">
      <c r="A198" s="76"/>
      <c r="B198" s="77"/>
      <c r="C198" s="48"/>
      <c r="D198" s="48"/>
      <c r="E198" s="48"/>
      <c r="F198" s="48"/>
      <c r="G198" s="48"/>
      <c r="H198" s="48"/>
      <c r="I198" s="48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</row>
    <row r="199" spans="1:34" ht="15">
      <c r="A199" s="29"/>
      <c r="B199" s="71"/>
      <c r="C199" s="48"/>
      <c r="D199" s="48"/>
      <c r="E199" s="48"/>
      <c r="F199" s="48"/>
      <c r="G199" s="48"/>
      <c r="H199" s="48"/>
      <c r="I199" s="48"/>
      <c r="K199" s="31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</row>
    <row r="200" spans="1:34" ht="15">
      <c r="A200" s="29"/>
      <c r="B200" s="71"/>
      <c r="C200" s="48"/>
      <c r="D200" s="48"/>
      <c r="E200" s="48"/>
      <c r="F200" s="48"/>
      <c r="G200" s="48"/>
      <c r="H200" s="48"/>
      <c r="I200" s="48"/>
      <c r="K200" s="31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</row>
    <row r="201" spans="1:34" ht="15">
      <c r="A201" s="29"/>
      <c r="B201" s="71"/>
      <c r="C201" s="48"/>
      <c r="D201" s="48"/>
      <c r="E201" s="48"/>
      <c r="F201" s="48"/>
      <c r="G201" s="48"/>
      <c r="H201" s="48"/>
      <c r="I201" s="48"/>
      <c r="K201" s="31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</row>
    <row r="202" spans="1:34" ht="15">
      <c r="A202" s="29"/>
      <c r="B202" s="71"/>
      <c r="C202" s="48"/>
      <c r="D202" s="48"/>
      <c r="E202" s="48"/>
      <c r="F202" s="48"/>
      <c r="G202" s="48"/>
      <c r="H202" s="48"/>
      <c r="I202" s="48"/>
      <c r="K202" s="31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</row>
    <row r="203" spans="1:34" ht="15">
      <c r="A203" s="29"/>
      <c r="B203" s="71"/>
      <c r="C203" s="48"/>
      <c r="D203" s="48"/>
      <c r="E203" s="48"/>
      <c r="F203" s="48"/>
      <c r="G203" s="48"/>
      <c r="H203" s="48"/>
      <c r="I203" s="48"/>
      <c r="K203" s="31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</row>
    <row r="204" spans="1:34" ht="15">
      <c r="A204" s="29"/>
      <c r="B204" s="71"/>
      <c r="C204" s="48"/>
      <c r="D204" s="48"/>
      <c r="E204" s="48"/>
      <c r="F204" s="48"/>
      <c r="G204" s="48"/>
      <c r="H204" s="48"/>
      <c r="I204" s="48"/>
      <c r="K204" s="31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</row>
    <row r="205" spans="1:34" ht="15">
      <c r="A205" s="29"/>
      <c r="B205" s="71"/>
      <c r="C205" s="48"/>
      <c r="D205" s="48"/>
      <c r="E205" s="48"/>
      <c r="F205" s="48"/>
      <c r="G205" s="48"/>
      <c r="H205" s="48"/>
      <c r="I205" s="48"/>
      <c r="K205" s="31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</row>
    <row r="206" spans="1:34" ht="15">
      <c r="A206" s="29"/>
      <c r="B206" s="71"/>
      <c r="C206" s="48"/>
      <c r="D206" s="48"/>
      <c r="E206" s="48"/>
      <c r="F206" s="48"/>
      <c r="G206" s="48"/>
      <c r="H206" s="48"/>
      <c r="I206" s="48"/>
      <c r="K206" s="31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</row>
    <row r="207" spans="1:34" ht="15">
      <c r="A207" s="29"/>
      <c r="B207" s="71"/>
      <c r="C207" s="48"/>
      <c r="D207" s="48"/>
      <c r="E207" s="48"/>
      <c r="F207" s="48"/>
      <c r="G207" s="48"/>
      <c r="H207" s="48"/>
      <c r="I207" s="48"/>
      <c r="K207" s="31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</row>
    <row r="208" spans="1:34" ht="15">
      <c r="A208" s="29"/>
      <c r="B208" s="71"/>
      <c r="C208" s="48"/>
      <c r="D208" s="48"/>
      <c r="E208" s="48"/>
      <c r="F208" s="48"/>
      <c r="G208" s="48"/>
      <c r="H208" s="48"/>
      <c r="I208" s="48"/>
      <c r="K208" s="31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</row>
    <row r="209" spans="1:34" ht="15">
      <c r="A209" s="29"/>
      <c r="B209" s="71"/>
      <c r="C209" s="48"/>
      <c r="D209" s="48"/>
      <c r="E209" s="48"/>
      <c r="F209" s="48"/>
      <c r="G209" s="48"/>
      <c r="H209" s="48"/>
      <c r="I209" s="48"/>
      <c r="K209" s="31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</row>
    <row r="210" spans="1:34" ht="15">
      <c r="A210" s="29"/>
      <c r="B210" s="71"/>
      <c r="C210" s="48"/>
      <c r="D210" s="48"/>
      <c r="E210" s="48"/>
      <c r="F210" s="48"/>
      <c r="G210" s="48"/>
      <c r="H210" s="48"/>
      <c r="I210" s="48"/>
      <c r="K210" s="31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</row>
    <row r="211" spans="1:34" ht="15">
      <c r="A211" s="29"/>
      <c r="B211" s="71"/>
      <c r="C211" s="48"/>
      <c r="D211" s="48"/>
      <c r="E211" s="48"/>
      <c r="F211" s="48"/>
      <c r="G211" s="48"/>
      <c r="H211" s="48"/>
      <c r="I211" s="48"/>
      <c r="K211" s="31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</row>
    <row r="212" spans="1:34" ht="15">
      <c r="A212" s="29"/>
      <c r="B212" s="71"/>
      <c r="C212" s="48"/>
      <c r="D212" s="48"/>
      <c r="E212" s="48"/>
      <c r="F212" s="48"/>
      <c r="G212" s="48"/>
      <c r="H212" s="48"/>
      <c r="I212" s="48"/>
      <c r="K212" s="31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</row>
    <row r="213" spans="1:34" ht="15">
      <c r="A213" s="29"/>
      <c r="B213" s="71"/>
      <c r="C213" s="48"/>
      <c r="D213" s="48"/>
      <c r="E213" s="48"/>
      <c r="F213" s="48"/>
      <c r="G213" s="48"/>
      <c r="H213" s="48"/>
      <c r="I213" s="48"/>
      <c r="K213" s="31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</row>
    <row r="214" spans="1:34" ht="15">
      <c r="A214" s="29"/>
      <c r="B214" s="71"/>
      <c r="C214" s="48"/>
      <c r="D214" s="48"/>
      <c r="E214" s="48"/>
      <c r="F214" s="48"/>
      <c r="G214" s="48"/>
      <c r="H214" s="48"/>
      <c r="I214" s="48"/>
      <c r="K214" s="31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</row>
    <row r="215" spans="1:34" ht="15">
      <c r="A215" s="29"/>
      <c r="B215" s="71"/>
      <c r="C215" s="48"/>
      <c r="D215" s="48"/>
      <c r="E215" s="48"/>
      <c r="F215" s="48"/>
      <c r="G215" s="48"/>
      <c r="H215" s="48"/>
      <c r="I215" s="48"/>
      <c r="K215" s="90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</row>
    <row r="216" spans="1:34" ht="15">
      <c r="A216" s="29"/>
      <c r="B216" s="71"/>
      <c r="C216" s="48"/>
      <c r="D216" s="48"/>
      <c r="E216" s="48"/>
      <c r="F216" s="48"/>
      <c r="G216" s="48"/>
      <c r="H216" s="48"/>
      <c r="I216" s="48"/>
      <c r="K216" s="31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</row>
    <row r="217" spans="1:34" ht="15">
      <c r="A217" s="29"/>
      <c r="B217" s="71"/>
      <c r="C217" s="48"/>
      <c r="D217" s="48"/>
      <c r="E217" s="48"/>
      <c r="F217" s="48"/>
      <c r="G217" s="48"/>
      <c r="H217" s="48"/>
      <c r="I217" s="48"/>
      <c r="K217" s="31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</row>
    <row r="218" spans="1:34" ht="15">
      <c r="A218" s="29"/>
      <c r="B218" s="71"/>
      <c r="C218" s="48"/>
      <c r="D218" s="48"/>
      <c r="E218" s="48"/>
      <c r="F218" s="48"/>
      <c r="G218" s="48"/>
      <c r="H218" s="48"/>
      <c r="I218" s="48"/>
      <c r="K218" s="31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</row>
    <row r="219" spans="1:34" ht="15">
      <c r="A219" s="29"/>
      <c r="B219" s="71"/>
      <c r="C219" s="48"/>
      <c r="D219" s="48"/>
      <c r="E219" s="48"/>
      <c r="F219" s="48"/>
      <c r="G219" s="48"/>
      <c r="H219" s="48"/>
      <c r="I219" s="48"/>
      <c r="K219" s="31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</row>
    <row r="220" spans="1:34" ht="15">
      <c r="A220" s="29"/>
      <c r="B220" s="71"/>
      <c r="C220" s="48"/>
      <c r="D220" s="48"/>
      <c r="E220" s="48"/>
      <c r="F220" s="48"/>
      <c r="G220" s="48"/>
      <c r="H220" s="48"/>
      <c r="I220" s="48"/>
      <c r="K220" s="31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</row>
    <row r="221" spans="1:34" ht="15">
      <c r="A221" s="29"/>
      <c r="B221" s="71"/>
      <c r="C221" s="48"/>
      <c r="D221" s="48"/>
      <c r="E221" s="48"/>
      <c r="F221" s="48"/>
      <c r="G221" s="48"/>
      <c r="H221" s="48"/>
      <c r="I221" s="48"/>
      <c r="K221" s="31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</row>
    <row r="222" spans="1:34" ht="15">
      <c r="A222" s="29"/>
      <c r="B222" s="71"/>
      <c r="C222" s="48"/>
      <c r="D222" s="48"/>
      <c r="E222" s="48"/>
      <c r="F222" s="48"/>
      <c r="G222" s="48"/>
      <c r="H222" s="48"/>
      <c r="I222" s="48"/>
      <c r="K222" s="31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</row>
    <row r="223" spans="1:34" ht="15">
      <c r="A223" s="29"/>
      <c r="B223" s="71"/>
      <c r="C223" s="48"/>
      <c r="D223" s="48"/>
      <c r="E223" s="48"/>
      <c r="F223" s="48"/>
      <c r="G223" s="48"/>
      <c r="H223" s="48"/>
      <c r="I223" s="48"/>
      <c r="K223" s="31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</row>
    <row r="224" spans="1:34" ht="15">
      <c r="A224" s="29"/>
      <c r="B224" s="71"/>
      <c r="C224" s="48"/>
      <c r="D224" s="48"/>
      <c r="E224" s="48"/>
      <c r="F224" s="48"/>
      <c r="G224" s="48"/>
      <c r="H224" s="48"/>
      <c r="I224" s="48"/>
      <c r="K224" s="31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</row>
    <row r="225" spans="1:34" ht="15">
      <c r="A225" s="29"/>
      <c r="B225" s="71"/>
      <c r="C225" s="48"/>
      <c r="D225" s="48"/>
      <c r="E225" s="48"/>
      <c r="F225" s="48"/>
      <c r="G225" s="48"/>
      <c r="H225" s="48"/>
      <c r="I225" s="48"/>
      <c r="K225" s="31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</row>
    <row r="226" spans="1:34" ht="15">
      <c r="A226" s="4"/>
      <c r="B226" s="71"/>
      <c r="C226" s="48"/>
      <c r="D226" s="48"/>
      <c r="E226" s="48"/>
      <c r="F226" s="48"/>
      <c r="G226" s="48"/>
      <c r="H226" s="48"/>
      <c r="I226" s="48"/>
      <c r="K226" s="31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</row>
    <row r="227" spans="1:34" ht="15">
      <c r="A227" s="4"/>
      <c r="B227" s="71"/>
      <c r="C227" s="48"/>
      <c r="D227" s="48"/>
      <c r="E227" s="48"/>
      <c r="F227" s="48"/>
      <c r="G227" s="48"/>
      <c r="H227" s="48"/>
      <c r="I227" s="48"/>
      <c r="K227" s="31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</row>
    <row r="228" spans="1:34" ht="15">
      <c r="A228" s="4"/>
      <c r="B228" s="71"/>
      <c r="C228" s="48"/>
      <c r="D228" s="48"/>
      <c r="E228" s="48"/>
      <c r="F228" s="48"/>
      <c r="G228" s="48"/>
      <c r="H228" s="48"/>
      <c r="I228" s="48"/>
      <c r="K228" s="31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</row>
    <row r="229" spans="1:34" ht="15">
      <c r="A229" s="4"/>
      <c r="B229" s="71"/>
      <c r="C229" s="48"/>
      <c r="D229" s="48"/>
      <c r="E229" s="48"/>
      <c r="F229" s="48"/>
      <c r="G229" s="48"/>
      <c r="H229" s="48"/>
      <c r="I229" s="48"/>
      <c r="K229" s="31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</row>
    <row r="230" spans="1:34" ht="15">
      <c r="A230" s="4"/>
      <c r="B230" s="71"/>
      <c r="C230" s="48"/>
      <c r="D230" s="48"/>
      <c r="E230" s="48"/>
      <c r="F230" s="48"/>
      <c r="G230" s="48"/>
      <c r="H230" s="48"/>
      <c r="I230" s="48"/>
      <c r="K230" s="31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</row>
    <row r="231" spans="1:34" ht="15">
      <c r="A231" s="4"/>
      <c r="B231" s="71"/>
      <c r="C231" s="48"/>
      <c r="D231" s="48"/>
      <c r="E231" s="48"/>
      <c r="F231" s="48"/>
      <c r="G231" s="48"/>
      <c r="H231" s="48"/>
      <c r="I231" s="48"/>
      <c r="K231" s="31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</row>
    <row r="232" spans="1:34" ht="15">
      <c r="A232" s="4"/>
      <c r="B232" s="71"/>
      <c r="C232" s="48"/>
      <c r="D232" s="48"/>
      <c r="E232" s="48"/>
      <c r="F232" s="48"/>
      <c r="G232" s="48"/>
      <c r="H232" s="48"/>
      <c r="I232" s="48"/>
      <c r="K232" s="31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</row>
    <row r="233" spans="1:34" ht="15">
      <c r="A233" s="4"/>
      <c r="B233" s="71"/>
      <c r="C233" s="48"/>
      <c r="D233" s="48"/>
      <c r="E233" s="48"/>
      <c r="F233" s="48"/>
      <c r="G233" s="48"/>
      <c r="H233" s="48"/>
      <c r="I233" s="48"/>
      <c r="K233" s="31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</row>
    <row r="234" spans="1:34" ht="15">
      <c r="A234" s="4"/>
      <c r="B234" s="71"/>
      <c r="C234" s="48"/>
      <c r="D234" s="48"/>
      <c r="E234" s="48"/>
      <c r="F234" s="48"/>
      <c r="G234" s="48"/>
      <c r="H234" s="48"/>
      <c r="I234" s="48"/>
      <c r="K234" s="31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</row>
    <row r="235" spans="1:34" ht="15">
      <c r="A235" s="77"/>
      <c r="B235" s="77"/>
      <c r="C235" s="48"/>
      <c r="D235" s="48"/>
      <c r="E235" s="48"/>
      <c r="F235" s="48"/>
      <c r="G235" s="48"/>
      <c r="H235" s="48"/>
      <c r="I235" s="48"/>
      <c r="K235" s="31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</row>
    <row r="236" spans="1:34" ht="15">
      <c r="A236" s="76"/>
      <c r="B236" s="77"/>
      <c r="C236" s="48"/>
      <c r="D236" s="48"/>
      <c r="E236" s="48"/>
      <c r="F236" s="48"/>
      <c r="G236" s="48"/>
      <c r="H236" s="48"/>
      <c r="I236" s="48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</row>
    <row r="237" spans="1:34" ht="15">
      <c r="A237" s="29"/>
      <c r="B237" s="71"/>
      <c r="C237" s="48"/>
      <c r="D237" s="48"/>
      <c r="E237" s="48"/>
      <c r="F237" s="48"/>
      <c r="G237" s="48"/>
      <c r="H237" s="48"/>
      <c r="I237" s="48"/>
      <c r="K237" s="31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</row>
    <row r="238" spans="1:34" ht="15">
      <c r="A238" s="29"/>
      <c r="B238" s="71"/>
      <c r="C238" s="48"/>
      <c r="D238" s="48"/>
      <c r="E238" s="48"/>
      <c r="F238" s="48"/>
      <c r="G238" s="48"/>
      <c r="H238" s="48"/>
      <c r="I238" s="48"/>
      <c r="K238" s="31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</row>
    <row r="239" spans="1:34" ht="15">
      <c r="A239" s="29"/>
      <c r="B239" s="71"/>
      <c r="C239" s="48"/>
      <c r="D239" s="48"/>
      <c r="E239" s="48"/>
      <c r="F239" s="48"/>
      <c r="G239" s="48"/>
      <c r="H239" s="48"/>
      <c r="I239" s="48"/>
      <c r="K239" s="31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</row>
    <row r="240" spans="1:34" ht="15">
      <c r="A240" s="29"/>
      <c r="B240" s="71"/>
      <c r="C240" s="48"/>
      <c r="D240" s="48"/>
      <c r="E240" s="48"/>
      <c r="F240" s="48"/>
      <c r="G240" s="48"/>
      <c r="H240" s="48"/>
      <c r="I240" s="48"/>
      <c r="K240" s="31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</row>
    <row r="241" spans="1:34" ht="15">
      <c r="A241" s="29"/>
      <c r="B241" s="71"/>
      <c r="C241" s="48"/>
      <c r="D241" s="48"/>
      <c r="E241" s="48"/>
      <c r="F241" s="48"/>
      <c r="G241" s="48"/>
      <c r="H241" s="48"/>
      <c r="I241" s="48"/>
      <c r="K241" s="31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</row>
    <row r="242" spans="1:34" ht="15">
      <c r="A242" s="29"/>
      <c r="B242" s="71"/>
      <c r="C242" s="48"/>
      <c r="D242" s="48"/>
      <c r="E242" s="48"/>
      <c r="F242" s="48"/>
      <c r="G242" s="48"/>
      <c r="H242" s="48"/>
      <c r="I242" s="48"/>
      <c r="K242" s="31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</row>
    <row r="243" spans="1:34" ht="15">
      <c r="A243" s="29"/>
      <c r="B243" s="71"/>
      <c r="C243" s="48"/>
      <c r="D243" s="48"/>
      <c r="E243" s="48"/>
      <c r="F243" s="48"/>
      <c r="G243" s="48"/>
      <c r="H243" s="48"/>
      <c r="I243" s="48"/>
      <c r="K243" s="31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</row>
    <row r="244" spans="1:34" ht="15">
      <c r="A244" s="29"/>
      <c r="B244" s="71"/>
      <c r="C244" s="48"/>
      <c r="D244" s="48"/>
      <c r="E244" s="48"/>
      <c r="F244" s="48"/>
      <c r="G244" s="48"/>
      <c r="H244" s="48"/>
      <c r="I244" s="48"/>
      <c r="K244" s="31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</row>
    <row r="245" spans="1:34" ht="15">
      <c r="A245" s="29"/>
      <c r="B245" s="71"/>
      <c r="C245" s="48"/>
      <c r="D245" s="48"/>
      <c r="E245" s="48"/>
      <c r="F245" s="48"/>
      <c r="G245" s="48"/>
      <c r="H245" s="48"/>
      <c r="I245" s="48"/>
      <c r="K245" s="31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</row>
    <row r="246" spans="1:34" ht="15">
      <c r="A246" s="29"/>
      <c r="B246" s="71"/>
      <c r="C246" s="48"/>
      <c r="D246" s="48"/>
      <c r="E246" s="48"/>
      <c r="F246" s="48"/>
      <c r="G246" s="48"/>
      <c r="H246" s="48"/>
      <c r="I246" s="48"/>
      <c r="K246" s="31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</row>
    <row r="247" spans="1:34" ht="15">
      <c r="A247" s="29"/>
      <c r="B247" s="71"/>
      <c r="C247" s="48"/>
      <c r="D247" s="48"/>
      <c r="E247" s="48"/>
      <c r="F247" s="48"/>
      <c r="G247" s="48"/>
      <c r="H247" s="48"/>
      <c r="I247" s="48"/>
      <c r="K247" s="31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</row>
    <row r="248" spans="1:34" ht="15">
      <c r="A248" s="29"/>
      <c r="B248" s="71"/>
      <c r="C248" s="48"/>
      <c r="D248" s="48"/>
      <c r="E248" s="48"/>
      <c r="F248" s="48"/>
      <c r="G248" s="48"/>
      <c r="H248" s="48"/>
      <c r="I248" s="48"/>
      <c r="K248" s="31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</row>
    <row r="249" spans="1:34" ht="15">
      <c r="A249" s="29"/>
      <c r="B249" s="71"/>
      <c r="C249" s="48"/>
      <c r="D249" s="48"/>
      <c r="E249" s="48"/>
      <c r="F249" s="48"/>
      <c r="G249" s="48"/>
      <c r="H249" s="48"/>
      <c r="I249" s="48"/>
      <c r="K249" s="31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</row>
    <row r="250" spans="1:34" ht="15">
      <c r="A250" s="29"/>
      <c r="B250" s="71"/>
      <c r="C250" s="48"/>
      <c r="D250" s="48"/>
      <c r="E250" s="48"/>
      <c r="F250" s="48"/>
      <c r="G250" s="48"/>
      <c r="H250" s="48"/>
      <c r="I250" s="48"/>
      <c r="K250" s="31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</row>
    <row r="251" spans="1:34" ht="15">
      <c r="A251" s="29"/>
      <c r="B251" s="71"/>
      <c r="C251" s="48"/>
      <c r="D251" s="48"/>
      <c r="E251" s="48"/>
      <c r="F251" s="48"/>
      <c r="G251" s="48"/>
      <c r="H251" s="48"/>
      <c r="I251" s="48"/>
      <c r="K251" s="90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</row>
    <row r="252" spans="1:34" ht="15">
      <c r="A252" s="29"/>
      <c r="B252" s="71"/>
      <c r="C252" s="48"/>
      <c r="D252" s="48"/>
      <c r="E252" s="48"/>
      <c r="F252" s="48"/>
      <c r="G252" s="48"/>
      <c r="H252" s="48"/>
      <c r="I252" s="48"/>
      <c r="K252" s="31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</row>
    <row r="253" spans="1:34" ht="15">
      <c r="A253" s="29"/>
      <c r="B253" s="71"/>
      <c r="C253" s="48"/>
      <c r="D253" s="48"/>
      <c r="E253" s="48"/>
      <c r="F253" s="48"/>
      <c r="G253" s="48"/>
      <c r="H253" s="48"/>
      <c r="I253" s="48"/>
      <c r="K253" s="31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</row>
    <row r="254" spans="1:34" ht="15">
      <c r="A254" s="29"/>
      <c r="B254" s="71"/>
      <c r="C254" s="48"/>
      <c r="D254" s="48"/>
      <c r="E254" s="48"/>
      <c r="F254" s="48"/>
      <c r="G254" s="48"/>
      <c r="H254" s="48"/>
      <c r="I254" s="48"/>
      <c r="K254" s="31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</row>
    <row r="255" spans="1:34" ht="15">
      <c r="A255" s="29"/>
      <c r="B255" s="71"/>
      <c r="C255" s="48"/>
      <c r="D255" s="48"/>
      <c r="E255" s="48"/>
      <c r="F255" s="48"/>
      <c r="G255" s="48"/>
      <c r="H255" s="48"/>
      <c r="I255" s="48"/>
      <c r="K255" s="31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</row>
    <row r="256" spans="1:34" ht="15">
      <c r="A256" s="29"/>
      <c r="B256" s="71"/>
      <c r="C256" s="48"/>
      <c r="D256" s="48"/>
      <c r="E256" s="48"/>
      <c r="F256" s="48"/>
      <c r="G256" s="48"/>
      <c r="H256" s="48"/>
      <c r="I256" s="48"/>
      <c r="K256" s="31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</row>
    <row r="257" spans="1:34" ht="15">
      <c r="A257" s="29"/>
      <c r="B257" s="71"/>
      <c r="C257" s="48"/>
      <c r="D257" s="48"/>
      <c r="E257" s="48"/>
      <c r="F257" s="48"/>
      <c r="G257" s="48"/>
      <c r="H257" s="48"/>
      <c r="I257" s="48"/>
      <c r="K257" s="31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</row>
    <row r="258" spans="1:34" ht="15">
      <c r="A258" s="29"/>
      <c r="B258" s="71"/>
      <c r="C258" s="48"/>
      <c r="D258" s="48"/>
      <c r="E258" s="48"/>
      <c r="F258" s="48"/>
      <c r="G258" s="48"/>
      <c r="H258" s="48"/>
      <c r="I258" s="48"/>
      <c r="K258" s="31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</row>
    <row r="259" spans="1:34" ht="15">
      <c r="A259" s="29"/>
      <c r="B259" s="71"/>
      <c r="C259" s="48"/>
      <c r="D259" s="48"/>
      <c r="E259" s="48"/>
      <c r="F259" s="48"/>
      <c r="G259" s="48"/>
      <c r="H259" s="48"/>
      <c r="I259" s="48"/>
      <c r="K259" s="31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</row>
    <row r="260" spans="1:34" ht="15">
      <c r="A260" s="29"/>
      <c r="B260" s="71"/>
      <c r="C260" s="48"/>
      <c r="D260" s="48"/>
      <c r="E260" s="48"/>
      <c r="F260" s="48"/>
      <c r="G260" s="48"/>
      <c r="H260" s="48"/>
      <c r="I260" s="48"/>
      <c r="K260" s="31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</row>
    <row r="261" spans="1:34" ht="15">
      <c r="A261" s="29"/>
      <c r="B261" s="71"/>
      <c r="C261" s="48"/>
      <c r="D261" s="48"/>
      <c r="E261" s="48"/>
      <c r="F261" s="48"/>
      <c r="G261" s="48"/>
      <c r="H261" s="48"/>
      <c r="I261" s="48"/>
      <c r="K261" s="31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</row>
    <row r="262" spans="1:34" ht="15">
      <c r="A262" s="29"/>
      <c r="B262" s="71"/>
      <c r="C262" s="48"/>
      <c r="D262" s="48"/>
      <c r="E262" s="48"/>
      <c r="F262" s="48"/>
      <c r="G262" s="48"/>
      <c r="H262" s="48"/>
      <c r="I262" s="48"/>
      <c r="K262" s="31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</row>
    <row r="263" spans="1:34" ht="15">
      <c r="A263" s="29"/>
      <c r="B263" s="71"/>
      <c r="C263" s="48"/>
      <c r="D263" s="48"/>
      <c r="E263" s="48"/>
      <c r="F263" s="48"/>
      <c r="G263" s="48"/>
      <c r="H263" s="48"/>
      <c r="I263" s="48"/>
      <c r="K263" s="31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</row>
    <row r="264" spans="1:34" ht="15">
      <c r="A264" s="4"/>
      <c r="B264" s="71"/>
      <c r="C264" s="48"/>
      <c r="D264" s="48"/>
      <c r="E264" s="48"/>
      <c r="F264" s="48"/>
      <c r="G264" s="48"/>
      <c r="H264" s="48"/>
      <c r="I264" s="48"/>
      <c r="K264" s="31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</row>
    <row r="265" spans="1:34" ht="15">
      <c r="A265" s="4"/>
      <c r="B265" s="71"/>
      <c r="C265" s="48"/>
      <c r="D265" s="48"/>
      <c r="E265" s="48"/>
      <c r="F265" s="48"/>
      <c r="G265" s="48"/>
      <c r="H265" s="48"/>
      <c r="I265" s="48"/>
      <c r="K265" s="31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</row>
    <row r="266" spans="1:34" ht="15">
      <c r="A266" s="4"/>
      <c r="B266" s="71"/>
      <c r="C266" s="48"/>
      <c r="D266" s="48"/>
      <c r="E266" s="48"/>
      <c r="F266" s="48"/>
      <c r="G266" s="48"/>
      <c r="H266" s="48"/>
      <c r="I266" s="48"/>
      <c r="K266" s="31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</row>
    <row r="267" spans="1:34" ht="15">
      <c r="A267" s="4"/>
      <c r="B267" s="71"/>
      <c r="C267" s="48"/>
      <c r="D267" s="48"/>
      <c r="E267" s="48"/>
      <c r="F267" s="48"/>
      <c r="G267" s="48"/>
      <c r="H267" s="48"/>
      <c r="I267" s="48"/>
      <c r="K267" s="31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</row>
    <row r="268" spans="1:34" ht="15">
      <c r="A268" s="4"/>
      <c r="B268" s="71"/>
      <c r="C268" s="48"/>
      <c r="D268" s="48"/>
      <c r="E268" s="48"/>
      <c r="F268" s="48"/>
      <c r="G268" s="48"/>
      <c r="H268" s="48"/>
      <c r="I268" s="48"/>
      <c r="K268" s="31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</row>
    <row r="269" spans="1:34" ht="15">
      <c r="A269" s="4"/>
      <c r="B269" s="71"/>
      <c r="C269" s="48"/>
      <c r="D269" s="48"/>
      <c r="E269" s="48"/>
      <c r="F269" s="48"/>
      <c r="G269" s="48"/>
      <c r="H269" s="48"/>
      <c r="I269" s="48"/>
      <c r="K269" s="31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</row>
    <row r="270" spans="1:34" ht="15">
      <c r="A270" s="4"/>
      <c r="B270" s="71"/>
      <c r="C270" s="48"/>
      <c r="D270" s="48"/>
      <c r="E270" s="48"/>
      <c r="F270" s="48"/>
      <c r="G270" s="48"/>
      <c r="H270" s="48"/>
      <c r="I270" s="48"/>
      <c r="K270" s="31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</row>
    <row r="271" spans="2:34" ht="15">
      <c r="B271" s="71"/>
      <c r="C271" s="48"/>
      <c r="D271" s="48"/>
      <c r="E271" s="48"/>
      <c r="F271" s="48"/>
      <c r="G271" s="48"/>
      <c r="H271" s="48"/>
      <c r="I271" s="48"/>
      <c r="K271" s="31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</row>
    <row r="272" spans="2:9" ht="15">
      <c r="B272" s="71"/>
      <c r="C272" s="48"/>
      <c r="D272" s="48"/>
      <c r="E272" s="48"/>
      <c r="F272" s="48"/>
      <c r="G272" s="48"/>
      <c r="H272" s="48"/>
      <c r="I272" s="48"/>
    </row>
    <row r="273" spans="2:9" ht="15">
      <c r="B273" s="71"/>
      <c r="C273" s="32"/>
      <c r="D273" s="32"/>
      <c r="E273" s="32"/>
      <c r="F273" s="32"/>
      <c r="G273" s="32"/>
      <c r="H273" s="32"/>
      <c r="I273" s="32"/>
    </row>
    <row r="274" ht="15">
      <c r="A274" s="93"/>
    </row>
    <row r="279" spans="2:8" ht="15">
      <c r="B279" s="94"/>
      <c r="C279" s="94"/>
      <c r="D279" s="94"/>
      <c r="E279" s="94"/>
      <c r="F279" s="95"/>
      <c r="G279" s="94"/>
      <c r="H279" s="94"/>
    </row>
    <row r="280" spans="1:8" ht="15">
      <c r="A280" s="96"/>
      <c r="B280" s="97"/>
      <c r="C280" s="97"/>
      <c r="D280" s="97"/>
      <c r="E280" s="97"/>
      <c r="F280" s="97"/>
      <c r="G280" s="97"/>
      <c r="H280" s="97"/>
    </row>
    <row r="281" spans="1:8" ht="15">
      <c r="A281" s="96"/>
      <c r="B281" s="97"/>
      <c r="C281" s="97"/>
      <c r="D281" s="97"/>
      <c r="E281" s="97"/>
      <c r="F281" s="97"/>
      <c r="G281" s="97"/>
      <c r="H281" s="97"/>
    </row>
    <row r="282" spans="1:8" ht="15">
      <c r="A282" s="96"/>
      <c r="B282" s="97"/>
      <c r="C282" s="97"/>
      <c r="D282" s="97"/>
      <c r="E282" s="97"/>
      <c r="F282" s="97"/>
      <c r="G282" s="97"/>
      <c r="H282" s="98"/>
    </row>
    <row r="283" spans="1:8" ht="15">
      <c r="A283" s="96"/>
      <c r="B283" s="97"/>
      <c r="C283" s="97"/>
      <c r="D283" s="97"/>
      <c r="E283" s="97"/>
      <c r="F283" s="97"/>
      <c r="G283" s="97"/>
      <c r="H283" s="98"/>
    </row>
    <row r="284" spans="1:8" ht="15">
      <c r="A284" s="96"/>
      <c r="B284" s="97"/>
      <c r="C284" s="97"/>
      <c r="D284" s="97"/>
      <c r="E284" s="97"/>
      <c r="F284" s="97"/>
      <c r="G284" s="97"/>
      <c r="H284" s="98"/>
    </row>
    <row r="285" spans="1:8" ht="15">
      <c r="A285" s="96"/>
      <c r="B285" s="97"/>
      <c r="C285" s="97"/>
      <c r="D285" s="97"/>
      <c r="E285" s="97"/>
      <c r="F285" s="97"/>
      <c r="G285" s="97"/>
      <c r="H285" s="98"/>
    </row>
    <row r="286" spans="1:8" ht="15">
      <c r="A286" s="96"/>
      <c r="B286" s="97"/>
      <c r="C286" s="97"/>
      <c r="D286" s="97"/>
      <c r="E286" s="97"/>
      <c r="F286" s="97"/>
      <c r="G286" s="97"/>
      <c r="H286" s="98"/>
    </row>
    <row r="287" spans="1:8" ht="15">
      <c r="A287" s="96"/>
      <c r="B287" s="97"/>
      <c r="C287" s="97"/>
      <c r="D287" s="97"/>
      <c r="E287" s="97"/>
      <c r="F287" s="97"/>
      <c r="G287" s="97"/>
      <c r="H287" s="98"/>
    </row>
    <row r="288" spans="1:8" ht="15">
      <c r="A288" s="96"/>
      <c r="B288" s="97"/>
      <c r="C288" s="97"/>
      <c r="D288" s="97"/>
      <c r="E288" s="97"/>
      <c r="F288" s="97"/>
      <c r="G288" s="97"/>
      <c r="H288" s="98"/>
    </row>
    <row r="289" spans="1:8" ht="15">
      <c r="A289" s="96"/>
      <c r="B289" s="97"/>
      <c r="C289" s="97"/>
      <c r="D289" s="97"/>
      <c r="E289" s="97"/>
      <c r="F289" s="97"/>
      <c r="G289" s="97"/>
      <c r="H289" s="98"/>
    </row>
    <row r="290" spans="1:8" ht="15">
      <c r="A290" s="96"/>
      <c r="B290" s="97"/>
      <c r="C290" s="97"/>
      <c r="D290" s="97"/>
      <c r="E290" s="97"/>
      <c r="F290" s="97"/>
      <c r="G290" s="97"/>
      <c r="H290" s="98"/>
    </row>
    <row r="291" spans="1:8" ht="15">
      <c r="A291" s="96"/>
      <c r="B291" s="97"/>
      <c r="C291" s="97"/>
      <c r="D291" s="97"/>
      <c r="E291" s="97"/>
      <c r="F291" s="97"/>
      <c r="G291" s="97"/>
      <c r="H291" s="98"/>
    </row>
    <row r="292" spans="1:8" ht="15">
      <c r="A292" s="96"/>
      <c r="B292" s="97"/>
      <c r="C292" s="97"/>
      <c r="D292" s="97"/>
      <c r="E292" s="97"/>
      <c r="F292" s="97"/>
      <c r="G292" s="97"/>
      <c r="H292" s="98"/>
    </row>
    <row r="293" spans="1:8" ht="15">
      <c r="A293" s="96"/>
      <c r="B293" s="97"/>
      <c r="C293" s="97"/>
      <c r="D293" s="97"/>
      <c r="E293" s="97"/>
      <c r="F293" s="97"/>
      <c r="G293" s="97"/>
      <c r="H293" s="98"/>
    </row>
    <row r="294" spans="1:8" ht="15">
      <c r="A294" s="96"/>
      <c r="B294" s="97"/>
      <c r="C294" s="97"/>
      <c r="D294" s="97"/>
      <c r="E294" s="97"/>
      <c r="F294" s="97"/>
      <c r="G294" s="97"/>
      <c r="H294" s="98"/>
    </row>
    <row r="295" spans="1:8" ht="15">
      <c r="A295" s="96"/>
      <c r="B295" s="97"/>
      <c r="C295" s="97"/>
      <c r="D295" s="97"/>
      <c r="E295" s="97"/>
      <c r="F295" s="97"/>
      <c r="G295" s="97"/>
      <c r="H295" s="98"/>
    </row>
    <row r="296" spans="1:8" ht="15">
      <c r="A296" s="96"/>
      <c r="B296" s="97"/>
      <c r="C296" s="97"/>
      <c r="D296" s="97"/>
      <c r="E296" s="97"/>
      <c r="F296" s="97"/>
      <c r="G296" s="97"/>
      <c r="H296" s="98"/>
    </row>
    <row r="297" spans="1:8" ht="15">
      <c r="A297" s="96"/>
      <c r="B297" s="97"/>
      <c r="C297" s="97"/>
      <c r="D297" s="97"/>
      <c r="E297" s="97"/>
      <c r="F297" s="97"/>
      <c r="G297" s="97"/>
      <c r="H297" s="98"/>
    </row>
    <row r="298" spans="1:8" ht="15">
      <c r="A298" s="96"/>
      <c r="B298" s="97"/>
      <c r="C298" s="97"/>
      <c r="D298" s="97"/>
      <c r="E298" s="97"/>
      <c r="F298" s="97"/>
      <c r="G298" s="97"/>
      <c r="H298" s="98"/>
    </row>
    <row r="299" spans="1:8" ht="15">
      <c r="A299" s="96"/>
      <c r="B299" s="97"/>
      <c r="C299" s="97"/>
      <c r="D299" s="97"/>
      <c r="E299" s="97"/>
      <c r="F299" s="97"/>
      <c r="G299" s="97"/>
      <c r="H299" s="98"/>
    </row>
    <row r="300" spans="1:8" ht="15">
      <c r="A300" s="96"/>
      <c r="B300" s="97"/>
      <c r="C300" s="97"/>
      <c r="D300" s="97"/>
      <c r="E300" s="97"/>
      <c r="F300" s="97"/>
      <c r="G300" s="97"/>
      <c r="H300" s="98"/>
    </row>
    <row r="301" spans="1:8" ht="15">
      <c r="A301" s="96"/>
      <c r="B301" s="97"/>
      <c r="C301" s="97"/>
      <c r="D301" s="97"/>
      <c r="E301" s="97"/>
      <c r="F301" s="97"/>
      <c r="G301" s="97"/>
      <c r="H301" s="98"/>
    </row>
    <row r="302" spans="1:8" ht="15">
      <c r="A302" s="96"/>
      <c r="B302" s="97"/>
      <c r="C302" s="97"/>
      <c r="D302" s="97"/>
      <c r="E302" s="97"/>
      <c r="F302" s="97"/>
      <c r="G302" s="97"/>
      <c r="H302" s="98"/>
    </row>
    <row r="303" spans="1:8" ht="15">
      <c r="A303" s="96"/>
      <c r="B303" s="97"/>
      <c r="C303" s="97"/>
      <c r="D303" s="97"/>
      <c r="E303" s="97"/>
      <c r="F303" s="97"/>
      <c r="G303" s="97"/>
      <c r="H303" s="98"/>
    </row>
    <row r="304" spans="1:8" ht="15">
      <c r="A304" s="96"/>
      <c r="B304" s="97"/>
      <c r="C304" s="97"/>
      <c r="D304" s="97"/>
      <c r="E304" s="97"/>
      <c r="F304" s="97"/>
      <c r="G304" s="97"/>
      <c r="H304" s="98"/>
    </row>
    <row r="305" spans="1:8" ht="15">
      <c r="A305" s="96"/>
      <c r="B305" s="97"/>
      <c r="C305" s="97"/>
      <c r="D305" s="97"/>
      <c r="E305" s="97"/>
      <c r="F305" s="97"/>
      <c r="G305" s="97"/>
      <c r="H305" s="98"/>
    </row>
    <row r="306" spans="1:8" ht="15">
      <c r="A306" s="96"/>
      <c r="B306" s="97"/>
      <c r="C306" s="97"/>
      <c r="D306" s="97"/>
      <c r="E306" s="97"/>
      <c r="F306" s="97"/>
      <c r="G306" s="97"/>
      <c r="H306" s="98"/>
    </row>
    <row r="307" spans="1:8" ht="15">
      <c r="A307" s="96"/>
      <c r="B307" s="97"/>
      <c r="C307" s="97"/>
      <c r="D307" s="97"/>
      <c r="E307" s="97"/>
      <c r="F307" s="97"/>
      <c r="G307" s="97"/>
      <c r="H307" s="98"/>
    </row>
    <row r="308" spans="1:8" ht="15">
      <c r="A308" s="96"/>
      <c r="B308" s="97"/>
      <c r="C308" s="97"/>
      <c r="D308" s="97"/>
      <c r="E308" s="97"/>
      <c r="F308" s="97"/>
      <c r="G308" s="97"/>
      <c r="H308" s="98"/>
    </row>
    <row r="309" spans="1:8" ht="15">
      <c r="A309" s="96"/>
      <c r="B309" s="97"/>
      <c r="C309" s="97"/>
      <c r="D309" s="97"/>
      <c r="E309" s="97"/>
      <c r="F309" s="97"/>
      <c r="G309" s="97"/>
      <c r="H309" s="98"/>
    </row>
    <row r="310" spans="1:8" ht="15">
      <c r="A310" s="96"/>
      <c r="B310" s="97"/>
      <c r="C310" s="97"/>
      <c r="D310" s="97"/>
      <c r="E310" s="97"/>
      <c r="F310" s="97"/>
      <c r="G310" s="97"/>
      <c r="H310" s="98"/>
    </row>
    <row r="311" spans="1:8" ht="15">
      <c r="A311" s="96"/>
      <c r="B311" s="97"/>
      <c r="C311" s="97"/>
      <c r="D311" s="97"/>
      <c r="E311" s="97"/>
      <c r="F311" s="97"/>
      <c r="G311" s="97"/>
      <c r="H311" s="98"/>
    </row>
    <row r="312" spans="1:8" ht="15">
      <c r="A312" s="96"/>
      <c r="B312" s="97"/>
      <c r="C312" s="97"/>
      <c r="D312" s="97"/>
      <c r="E312" s="97"/>
      <c r="F312" s="97"/>
      <c r="G312" s="97"/>
      <c r="H312" s="98"/>
    </row>
    <row r="313" spans="1:8" ht="15">
      <c r="A313" s="96"/>
      <c r="B313" s="97"/>
      <c r="C313" s="97"/>
      <c r="D313" s="97"/>
      <c r="E313" s="97"/>
      <c r="F313" s="97"/>
      <c r="G313" s="97"/>
      <c r="H313" s="98"/>
    </row>
    <row r="314" spans="1:8" ht="15">
      <c r="A314" s="96"/>
      <c r="B314" s="97"/>
      <c r="C314" s="97"/>
      <c r="D314" s="97"/>
      <c r="E314" s="97"/>
      <c r="F314" s="97"/>
      <c r="G314" s="97"/>
      <c r="H314" s="98"/>
    </row>
    <row r="315" spans="1:8" ht="15">
      <c r="A315" s="96"/>
      <c r="B315" s="97"/>
      <c r="C315" s="97"/>
      <c r="D315" s="97"/>
      <c r="E315" s="97"/>
      <c r="F315" s="97"/>
      <c r="G315" s="97"/>
      <c r="H315" s="98"/>
    </row>
    <row r="316" spans="1:8" ht="15">
      <c r="A316" s="96"/>
      <c r="B316" s="97"/>
      <c r="C316" s="97"/>
      <c r="D316" s="97"/>
      <c r="E316" s="97"/>
      <c r="F316" s="97"/>
      <c r="G316" s="97"/>
      <c r="H316" s="98"/>
    </row>
    <row r="317" spans="1:8" ht="15">
      <c r="A317" s="96"/>
      <c r="B317" s="97"/>
      <c r="C317" s="97"/>
      <c r="D317" s="97"/>
      <c r="E317" s="97"/>
      <c r="F317" s="97"/>
      <c r="G317" s="97"/>
      <c r="H317" s="98"/>
    </row>
    <row r="318" spans="1:8" ht="15">
      <c r="A318" s="96"/>
      <c r="B318" s="97"/>
      <c r="C318" s="97"/>
      <c r="D318" s="97"/>
      <c r="E318" s="97"/>
      <c r="F318" s="97"/>
      <c r="G318" s="97"/>
      <c r="H318" s="98"/>
    </row>
    <row r="319" spans="1:8" ht="15">
      <c r="A319" s="96"/>
      <c r="B319" s="97"/>
      <c r="C319" s="97"/>
      <c r="D319" s="97"/>
      <c r="E319" s="97"/>
      <c r="F319" s="97"/>
      <c r="G319" s="97"/>
      <c r="H319" s="98"/>
    </row>
    <row r="320" spans="1:8" ht="15">
      <c r="A320" s="96"/>
      <c r="B320" s="97"/>
      <c r="C320" s="97"/>
      <c r="D320" s="97"/>
      <c r="E320" s="97"/>
      <c r="F320" s="97"/>
      <c r="G320" s="97"/>
      <c r="H320" s="98"/>
    </row>
    <row r="321" spans="1:8" ht="15">
      <c r="A321" s="96"/>
      <c r="B321" s="97"/>
      <c r="C321" s="97"/>
      <c r="D321" s="97"/>
      <c r="E321" s="97"/>
      <c r="F321" s="97"/>
      <c r="G321" s="97"/>
      <c r="H321" s="98"/>
    </row>
    <row r="322" spans="1:8" ht="15">
      <c r="A322" s="96"/>
      <c r="B322" s="97"/>
      <c r="C322" s="97"/>
      <c r="D322" s="97"/>
      <c r="E322" s="97"/>
      <c r="F322" s="97"/>
      <c r="G322" s="97"/>
      <c r="H322" s="98"/>
    </row>
    <row r="323" spans="1:8" ht="15">
      <c r="A323" s="96"/>
      <c r="B323" s="97"/>
      <c r="C323" s="97"/>
      <c r="D323" s="97"/>
      <c r="E323" s="97"/>
      <c r="F323" s="97"/>
      <c r="G323" s="97"/>
      <c r="H323" s="98"/>
    </row>
    <row r="324" spans="1:8" ht="15">
      <c r="A324" s="96"/>
      <c r="B324" s="97"/>
      <c r="C324" s="97"/>
      <c r="D324" s="97"/>
      <c r="E324" s="97"/>
      <c r="F324" s="97"/>
      <c r="G324" s="97"/>
      <c r="H324" s="98"/>
    </row>
    <row r="325" spans="1:8" ht="15">
      <c r="A325" s="96"/>
      <c r="B325" s="97"/>
      <c r="C325" s="97"/>
      <c r="D325" s="97"/>
      <c r="E325" s="97"/>
      <c r="F325" s="97"/>
      <c r="G325" s="97"/>
      <c r="H325" s="98"/>
    </row>
    <row r="326" spans="1:8" ht="15">
      <c r="A326" s="96"/>
      <c r="B326" s="97"/>
      <c r="C326" s="97"/>
      <c r="D326" s="97"/>
      <c r="E326" s="97"/>
      <c r="F326" s="97"/>
      <c r="G326" s="97"/>
      <c r="H326" s="98"/>
    </row>
    <row r="327" spans="1:8" ht="15">
      <c r="A327" s="96"/>
      <c r="B327" s="97"/>
      <c r="C327" s="97"/>
      <c r="D327" s="97"/>
      <c r="E327" s="97"/>
      <c r="F327" s="97"/>
      <c r="G327" s="97"/>
      <c r="H327" s="98"/>
    </row>
    <row r="328" spans="1:8" ht="15">
      <c r="A328" s="96"/>
      <c r="B328" s="97"/>
      <c r="C328" s="97"/>
      <c r="D328" s="97"/>
      <c r="E328" s="97"/>
      <c r="F328" s="97"/>
      <c r="G328" s="97"/>
      <c r="H328" s="98"/>
    </row>
    <row r="329" spans="1:8" ht="15">
      <c r="A329" s="96"/>
      <c r="B329" s="97"/>
      <c r="C329" s="97"/>
      <c r="D329" s="97"/>
      <c r="E329" s="97"/>
      <c r="F329" s="97"/>
      <c r="G329" s="97"/>
      <c r="H329" s="98"/>
    </row>
    <row r="330" spans="1:8" ht="15">
      <c r="A330" s="96"/>
      <c r="B330" s="97"/>
      <c r="C330" s="97"/>
      <c r="D330" s="97"/>
      <c r="E330" s="97"/>
      <c r="F330" s="97"/>
      <c r="G330" s="97"/>
      <c r="H330" s="98"/>
    </row>
    <row r="331" spans="1:8" ht="15">
      <c r="A331" s="96"/>
      <c r="B331" s="97"/>
      <c r="C331" s="97"/>
      <c r="D331" s="97"/>
      <c r="E331" s="97"/>
      <c r="F331" s="97"/>
      <c r="G331" s="97"/>
      <c r="H331" s="98"/>
    </row>
    <row r="332" spans="1:8" ht="15">
      <c r="A332" s="96"/>
      <c r="B332" s="97"/>
      <c r="C332" s="97"/>
      <c r="D332" s="97"/>
      <c r="E332" s="97"/>
      <c r="F332" s="97"/>
      <c r="G332" s="97"/>
      <c r="H332" s="98"/>
    </row>
    <row r="333" spans="1:8" ht="15">
      <c r="A333" s="96"/>
      <c r="B333" s="97"/>
      <c r="C333" s="97"/>
      <c r="D333" s="97"/>
      <c r="E333" s="97"/>
      <c r="F333" s="97"/>
      <c r="G333" s="97"/>
      <c r="H333" s="98"/>
    </row>
    <row r="334" spans="1:8" ht="15">
      <c r="A334" s="96"/>
      <c r="B334" s="97"/>
      <c r="C334" s="97"/>
      <c r="D334" s="97"/>
      <c r="E334" s="97"/>
      <c r="F334" s="97"/>
      <c r="G334" s="97"/>
      <c r="H334" s="98"/>
    </row>
    <row r="335" spans="1:8" ht="15">
      <c r="A335" s="96"/>
      <c r="B335" s="97"/>
      <c r="C335" s="97"/>
      <c r="D335" s="97"/>
      <c r="E335" s="97"/>
      <c r="F335" s="97"/>
      <c r="G335" s="97"/>
      <c r="H335" s="98"/>
    </row>
    <row r="336" spans="1:8" ht="15">
      <c r="A336" s="96"/>
      <c r="B336" s="97"/>
      <c r="C336" s="97"/>
      <c r="D336" s="97"/>
      <c r="E336" s="97"/>
      <c r="F336" s="97"/>
      <c r="G336" s="97"/>
      <c r="H336" s="98"/>
    </row>
    <row r="337" spans="1:8" ht="15">
      <c r="A337" s="96"/>
      <c r="B337" s="97"/>
      <c r="C337" s="97"/>
      <c r="D337" s="97"/>
      <c r="E337" s="97"/>
      <c r="F337" s="97"/>
      <c r="G337" s="97"/>
      <c r="H337" s="98"/>
    </row>
    <row r="338" spans="1:8" ht="15">
      <c r="A338" s="96"/>
      <c r="B338" s="97"/>
      <c r="C338" s="97"/>
      <c r="D338" s="97"/>
      <c r="E338" s="97"/>
      <c r="F338" s="97"/>
      <c r="G338" s="97"/>
      <c r="H338" s="98"/>
    </row>
    <row r="339" spans="1:8" ht="15">
      <c r="A339" s="96"/>
      <c r="B339" s="97"/>
      <c r="C339" s="97"/>
      <c r="D339" s="97"/>
      <c r="E339" s="97"/>
      <c r="F339" s="97"/>
      <c r="G339" s="97"/>
      <c r="H339" s="98"/>
    </row>
    <row r="340" spans="1:8" ht="15">
      <c r="A340" s="96"/>
      <c r="B340" s="97"/>
      <c r="C340" s="97"/>
      <c r="D340" s="97"/>
      <c r="E340" s="97"/>
      <c r="F340" s="97"/>
      <c r="G340" s="97"/>
      <c r="H340" s="98"/>
    </row>
    <row r="341" spans="1:8" ht="15">
      <c r="A341" s="96"/>
      <c r="B341" s="97"/>
      <c r="C341" s="97"/>
      <c r="D341" s="97"/>
      <c r="E341" s="97"/>
      <c r="F341" s="97"/>
      <c r="G341" s="97"/>
      <c r="H341" s="98"/>
    </row>
    <row r="342" spans="1:8" ht="15">
      <c r="A342" s="96"/>
      <c r="B342" s="97"/>
      <c r="C342" s="97"/>
      <c r="D342" s="97"/>
      <c r="E342" s="97"/>
      <c r="F342" s="97"/>
      <c r="G342" s="97"/>
      <c r="H342" s="98"/>
    </row>
    <row r="343" spans="1:8" ht="15">
      <c r="A343" s="96"/>
      <c r="B343" s="97"/>
      <c r="C343" s="97"/>
      <c r="D343" s="97"/>
      <c r="E343" s="97"/>
      <c r="F343" s="97"/>
      <c r="G343" s="97"/>
      <c r="H343" s="98"/>
    </row>
    <row r="344" spans="1:8" ht="15">
      <c r="A344" s="96"/>
      <c r="B344" s="97"/>
      <c r="C344" s="97"/>
      <c r="D344" s="97"/>
      <c r="E344" s="97"/>
      <c r="F344" s="97"/>
      <c r="G344" s="97"/>
      <c r="H344" s="98"/>
    </row>
    <row r="345" spans="1:8" ht="15">
      <c r="A345" s="96"/>
      <c r="B345" s="97"/>
      <c r="C345" s="97"/>
      <c r="D345" s="97"/>
      <c r="E345" s="97"/>
      <c r="F345" s="97"/>
      <c r="G345" s="97"/>
      <c r="H345" s="98"/>
    </row>
    <row r="346" spans="1:8" ht="15">
      <c r="A346" s="96"/>
      <c r="B346" s="97"/>
      <c r="C346" s="97"/>
      <c r="D346" s="97"/>
      <c r="E346" s="97"/>
      <c r="F346" s="97"/>
      <c r="G346" s="97"/>
      <c r="H346" s="98"/>
    </row>
    <row r="347" spans="1:8" ht="15">
      <c r="A347" s="96"/>
      <c r="B347" s="97"/>
      <c r="C347" s="97"/>
      <c r="D347" s="97"/>
      <c r="E347" s="97"/>
      <c r="F347" s="97"/>
      <c r="G347" s="97"/>
      <c r="H347" s="98"/>
    </row>
    <row r="348" spans="1:8" ht="15">
      <c r="A348" s="96"/>
      <c r="B348" s="97"/>
      <c r="C348" s="97"/>
      <c r="D348" s="97"/>
      <c r="E348" s="97"/>
      <c r="F348" s="97"/>
      <c r="G348" s="97"/>
      <c r="H348" s="98"/>
    </row>
    <row r="349" spans="1:8" ht="15">
      <c r="A349" s="96"/>
      <c r="B349" s="97"/>
      <c r="C349" s="97"/>
      <c r="D349" s="97"/>
      <c r="E349" s="97"/>
      <c r="F349" s="97"/>
      <c r="G349" s="97"/>
      <c r="H349" s="98"/>
    </row>
    <row r="350" spans="1:8" ht="15">
      <c r="A350" s="96"/>
      <c r="B350" s="97"/>
      <c r="C350" s="97"/>
      <c r="D350" s="97"/>
      <c r="E350" s="97"/>
      <c r="F350" s="97"/>
      <c r="G350" s="97"/>
      <c r="H350" s="98"/>
    </row>
    <row r="351" spans="1:8" ht="15">
      <c r="A351" s="96"/>
      <c r="B351" s="97"/>
      <c r="C351" s="97"/>
      <c r="D351" s="97"/>
      <c r="E351" s="97"/>
      <c r="F351" s="97"/>
      <c r="G351" s="97"/>
      <c r="H351" s="98"/>
    </row>
    <row r="352" spans="1:8" ht="15">
      <c r="A352" s="96"/>
      <c r="B352" s="97"/>
      <c r="C352" s="97"/>
      <c r="D352" s="97"/>
      <c r="E352" s="97"/>
      <c r="F352" s="97"/>
      <c r="G352" s="97"/>
      <c r="H352" s="98"/>
    </row>
    <row r="353" spans="1:8" ht="15">
      <c r="A353" s="96"/>
      <c r="B353" s="97"/>
      <c r="C353" s="97"/>
      <c r="D353" s="97"/>
      <c r="E353" s="97"/>
      <c r="F353" s="97"/>
      <c r="G353" s="97"/>
      <c r="H353" s="98"/>
    </row>
    <row r="354" spans="1:8" ht="15">
      <c r="A354" s="96"/>
      <c r="B354" s="97"/>
      <c r="C354" s="97"/>
      <c r="D354" s="97"/>
      <c r="E354" s="97"/>
      <c r="F354" s="97"/>
      <c r="G354" s="97"/>
      <c r="H354" s="98"/>
    </row>
    <row r="355" spans="1:8" ht="15">
      <c r="A355" s="96"/>
      <c r="B355" s="97"/>
      <c r="C355" s="97"/>
      <c r="D355" s="97"/>
      <c r="E355" s="97"/>
      <c r="F355" s="97"/>
      <c r="G355" s="97"/>
      <c r="H355" s="98"/>
    </row>
    <row r="356" spans="1:8" ht="15">
      <c r="A356" s="96"/>
      <c r="B356" s="97"/>
      <c r="C356" s="97"/>
      <c r="D356" s="97"/>
      <c r="E356" s="97"/>
      <c r="F356" s="97"/>
      <c r="G356" s="97"/>
      <c r="H356" s="98"/>
    </row>
    <row r="357" spans="1:8" ht="15">
      <c r="A357" s="96"/>
      <c r="B357" s="97"/>
      <c r="C357" s="97"/>
      <c r="D357" s="97"/>
      <c r="E357" s="97"/>
      <c r="F357" s="97"/>
      <c r="G357" s="97"/>
      <c r="H357" s="98"/>
    </row>
    <row r="358" spans="1:8" ht="15">
      <c r="A358" s="96"/>
      <c r="B358" s="97"/>
      <c r="C358" s="97"/>
      <c r="D358" s="97"/>
      <c r="E358" s="97"/>
      <c r="F358" s="97"/>
      <c r="G358" s="97"/>
      <c r="H358" s="98"/>
    </row>
    <row r="359" spans="1:8" ht="15">
      <c r="A359" s="96"/>
      <c r="B359" s="97"/>
      <c r="C359" s="97"/>
      <c r="D359" s="97"/>
      <c r="E359" s="97"/>
      <c r="F359" s="97"/>
      <c r="G359" s="97"/>
      <c r="H359" s="98"/>
    </row>
    <row r="360" spans="1:8" ht="15">
      <c r="A360" s="96"/>
      <c r="B360" s="97"/>
      <c r="C360" s="97"/>
      <c r="D360" s="97"/>
      <c r="E360" s="97"/>
      <c r="F360" s="97"/>
      <c r="G360" s="97"/>
      <c r="H360" s="98"/>
    </row>
    <row r="361" spans="1:8" ht="15">
      <c r="A361" s="96"/>
      <c r="B361" s="97"/>
      <c r="C361" s="97"/>
      <c r="D361" s="97"/>
      <c r="E361" s="97"/>
      <c r="F361" s="97"/>
      <c r="G361" s="97"/>
      <c r="H361" s="98"/>
    </row>
    <row r="362" spans="1:8" ht="15">
      <c r="A362" s="96"/>
      <c r="B362" s="97"/>
      <c r="C362" s="97"/>
      <c r="D362" s="97"/>
      <c r="E362" s="97"/>
      <c r="F362" s="97"/>
      <c r="G362" s="97"/>
      <c r="H362" s="98"/>
    </row>
    <row r="363" spans="1:8" ht="15">
      <c r="A363" s="96"/>
      <c r="B363" s="97"/>
      <c r="C363" s="97"/>
      <c r="D363" s="97"/>
      <c r="E363" s="97"/>
      <c r="F363" s="97"/>
      <c r="G363" s="97"/>
      <c r="H363" s="98"/>
    </row>
    <row r="364" spans="1:8" ht="15">
      <c r="A364" s="96"/>
      <c r="B364" s="97"/>
      <c r="C364" s="97"/>
      <c r="D364" s="97"/>
      <c r="E364" s="97"/>
      <c r="F364" s="97"/>
      <c r="G364" s="97"/>
      <c r="H364" s="98"/>
    </row>
    <row r="365" spans="1:8" ht="15">
      <c r="A365" s="96"/>
      <c r="B365" s="97"/>
      <c r="C365" s="97"/>
      <c r="D365" s="97"/>
      <c r="E365" s="97"/>
      <c r="F365" s="97"/>
      <c r="G365" s="97"/>
      <c r="H365" s="98"/>
    </row>
    <row r="366" spans="1:8" ht="15">
      <c r="A366" s="96"/>
      <c r="B366" s="97"/>
      <c r="C366" s="97"/>
      <c r="D366" s="97"/>
      <c r="E366" s="97"/>
      <c r="F366" s="97"/>
      <c r="G366" s="97"/>
      <c r="H366" s="98"/>
    </row>
    <row r="367" spans="1:8" ht="15">
      <c r="A367" s="96"/>
      <c r="B367" s="97"/>
      <c r="C367" s="97"/>
      <c r="D367" s="97"/>
      <c r="E367" s="97"/>
      <c r="F367" s="97"/>
      <c r="G367" s="97"/>
      <c r="H367" s="98"/>
    </row>
    <row r="368" spans="1:8" ht="15">
      <c r="A368" s="96"/>
      <c r="B368" s="97"/>
      <c r="C368" s="97"/>
      <c r="D368" s="97"/>
      <c r="E368" s="97"/>
      <c r="F368" s="97"/>
      <c r="G368" s="97"/>
      <c r="H368" s="98"/>
    </row>
    <row r="369" spans="1:8" ht="15">
      <c r="A369" s="96"/>
      <c r="B369" s="97"/>
      <c r="C369" s="97"/>
      <c r="D369" s="97"/>
      <c r="E369" s="97"/>
      <c r="F369" s="97"/>
      <c r="G369" s="97"/>
      <c r="H369" s="98"/>
    </row>
    <row r="370" spans="1:8" ht="15">
      <c r="A370" s="96"/>
      <c r="B370" s="97"/>
      <c r="C370" s="97"/>
      <c r="D370" s="97"/>
      <c r="E370" s="97"/>
      <c r="F370" s="97"/>
      <c r="G370" s="97"/>
      <c r="H370" s="98"/>
    </row>
    <row r="371" spans="1:8" ht="15">
      <c r="A371" s="96"/>
      <c r="B371" s="97"/>
      <c r="C371" s="97"/>
      <c r="D371" s="97"/>
      <c r="E371" s="97"/>
      <c r="F371" s="97"/>
      <c r="G371" s="97"/>
      <c r="H371" s="98"/>
    </row>
    <row r="372" spans="1:8" ht="15">
      <c r="A372" s="96"/>
      <c r="B372" s="97"/>
      <c r="C372" s="97"/>
      <c r="D372" s="97"/>
      <c r="E372" s="97"/>
      <c r="F372" s="97"/>
      <c r="G372" s="97"/>
      <c r="H372" s="98"/>
    </row>
    <row r="373" spans="1:8" ht="15">
      <c r="A373" s="96"/>
      <c r="B373" s="97"/>
      <c r="C373" s="97"/>
      <c r="D373" s="97"/>
      <c r="E373" s="97"/>
      <c r="F373" s="97"/>
      <c r="G373" s="97"/>
      <c r="H373" s="98"/>
    </row>
    <row r="374" spans="1:8" ht="15">
      <c r="A374" s="96"/>
      <c r="B374" s="97"/>
      <c r="C374" s="97"/>
      <c r="D374" s="97"/>
      <c r="E374" s="97"/>
      <c r="F374" s="97"/>
      <c r="G374" s="97"/>
      <c r="H374" s="98"/>
    </row>
    <row r="375" spans="1:8" ht="15">
      <c r="A375" s="96"/>
      <c r="B375" s="97"/>
      <c r="C375" s="97"/>
      <c r="D375" s="97"/>
      <c r="E375" s="97"/>
      <c r="F375" s="97"/>
      <c r="G375" s="97"/>
      <c r="H375" s="98"/>
    </row>
    <row r="376" spans="1:8" ht="15">
      <c r="A376" s="96"/>
      <c r="B376" s="97"/>
      <c r="C376" s="97"/>
      <c r="D376" s="97"/>
      <c r="E376" s="97"/>
      <c r="F376" s="97"/>
      <c r="G376" s="97"/>
      <c r="H376" s="98"/>
    </row>
    <row r="377" spans="1:8" ht="15">
      <c r="A377" s="96"/>
      <c r="B377" s="97"/>
      <c r="C377" s="97"/>
      <c r="D377" s="97"/>
      <c r="E377" s="97"/>
      <c r="F377" s="97"/>
      <c r="G377" s="97"/>
      <c r="H377" s="98"/>
    </row>
    <row r="378" spans="1:8" ht="15">
      <c r="A378" s="96"/>
      <c r="B378" s="97"/>
      <c r="C378" s="97"/>
      <c r="D378" s="97"/>
      <c r="E378" s="97"/>
      <c r="F378" s="97"/>
      <c r="G378" s="97"/>
      <c r="H378" s="98"/>
    </row>
    <row r="379" spans="1:8" ht="15">
      <c r="A379" s="96"/>
      <c r="B379" s="97"/>
      <c r="C379" s="97"/>
      <c r="D379" s="97"/>
      <c r="E379" s="97"/>
      <c r="F379" s="97"/>
      <c r="G379" s="97"/>
      <c r="H379" s="98"/>
    </row>
    <row r="380" spans="1:8" ht="15">
      <c r="A380" s="96"/>
      <c r="B380" s="97"/>
      <c r="C380" s="97"/>
      <c r="D380" s="97"/>
      <c r="E380" s="97"/>
      <c r="F380" s="97"/>
      <c r="G380" s="97"/>
      <c r="H380" s="98"/>
    </row>
    <row r="381" spans="1:8" ht="15">
      <c r="A381" s="96"/>
      <c r="B381" s="97"/>
      <c r="C381" s="97"/>
      <c r="D381" s="97"/>
      <c r="E381" s="97"/>
      <c r="F381" s="97"/>
      <c r="G381" s="97"/>
      <c r="H381" s="98"/>
    </row>
    <row r="382" spans="1:8" ht="15">
      <c r="A382" s="96"/>
      <c r="B382" s="97"/>
      <c r="C382" s="97"/>
      <c r="D382" s="97"/>
      <c r="E382" s="97"/>
      <c r="F382" s="97"/>
      <c r="G382" s="97"/>
      <c r="H382" s="98"/>
    </row>
    <row r="383" spans="1:8" ht="15">
      <c r="A383" s="96"/>
      <c r="B383" s="97"/>
      <c r="C383" s="97"/>
      <c r="D383" s="97"/>
      <c r="E383" s="97"/>
      <c r="F383" s="97"/>
      <c r="G383" s="97"/>
      <c r="H383" s="98"/>
    </row>
    <row r="384" spans="1:8" ht="15">
      <c r="A384" s="96"/>
      <c r="B384" s="97"/>
      <c r="C384" s="97"/>
      <c r="D384" s="97"/>
      <c r="E384" s="97"/>
      <c r="F384" s="97"/>
      <c r="G384" s="97"/>
      <c r="H384" s="98"/>
    </row>
    <row r="385" spans="1:8" ht="15">
      <c r="A385" s="96"/>
      <c r="B385" s="97"/>
      <c r="C385" s="97"/>
      <c r="D385" s="97"/>
      <c r="E385" s="97"/>
      <c r="F385" s="97"/>
      <c r="G385" s="97"/>
      <c r="H385" s="98"/>
    </row>
    <row r="386" spans="1:8" ht="15">
      <c r="A386" s="96"/>
      <c r="B386" s="97"/>
      <c r="C386" s="97"/>
      <c r="D386" s="97"/>
      <c r="E386" s="97"/>
      <c r="F386" s="97"/>
      <c r="G386" s="97"/>
      <c r="H386" s="98"/>
    </row>
    <row r="387" spans="1:8" ht="15">
      <c r="A387" s="96"/>
      <c r="B387" s="97"/>
      <c r="C387" s="97"/>
      <c r="D387" s="97"/>
      <c r="E387" s="97"/>
      <c r="F387" s="97"/>
      <c r="G387" s="97"/>
      <c r="H387" s="98"/>
    </row>
    <row r="388" spans="1:8" ht="15">
      <c r="A388" s="96"/>
      <c r="B388" s="97"/>
      <c r="C388" s="97"/>
      <c r="D388" s="97"/>
      <c r="E388" s="97"/>
      <c r="F388" s="97"/>
      <c r="G388" s="97"/>
      <c r="H388" s="98"/>
    </row>
    <row r="389" spans="1:8" ht="15">
      <c r="A389" s="96"/>
      <c r="B389" s="97"/>
      <c r="C389" s="97"/>
      <c r="D389" s="97"/>
      <c r="E389" s="97"/>
      <c r="F389" s="97"/>
      <c r="G389" s="97"/>
      <c r="H389" s="98"/>
    </row>
    <row r="390" spans="1:8" ht="15">
      <c r="A390" s="96"/>
      <c r="B390" s="97"/>
      <c r="C390" s="97"/>
      <c r="D390" s="97"/>
      <c r="E390" s="97"/>
      <c r="F390" s="97"/>
      <c r="G390" s="97"/>
      <c r="H390" s="98"/>
    </row>
    <row r="391" spans="1:8" ht="15">
      <c r="A391" s="96"/>
      <c r="B391" s="97"/>
      <c r="C391" s="97"/>
      <c r="D391" s="97"/>
      <c r="E391" s="97"/>
      <c r="F391" s="97"/>
      <c r="G391" s="97"/>
      <c r="H391" s="98"/>
    </row>
    <row r="392" spans="1:8" ht="15">
      <c r="A392" s="96"/>
      <c r="B392" s="97"/>
      <c r="C392" s="97"/>
      <c r="D392" s="97"/>
      <c r="E392" s="97"/>
      <c r="F392" s="97"/>
      <c r="G392" s="97"/>
      <c r="H392" s="98"/>
    </row>
    <row r="393" spans="1:8" ht="15">
      <c r="A393" s="96"/>
      <c r="B393" s="97"/>
      <c r="C393" s="97"/>
      <c r="D393" s="97"/>
      <c r="E393" s="97"/>
      <c r="F393" s="97"/>
      <c r="G393" s="97"/>
      <c r="H393" s="98"/>
    </row>
    <row r="394" spans="1:8" ht="15">
      <c r="A394" s="96"/>
      <c r="B394" s="97"/>
      <c r="C394" s="97"/>
      <c r="D394" s="97"/>
      <c r="E394" s="97"/>
      <c r="F394" s="97"/>
      <c r="G394" s="97"/>
      <c r="H394" s="98"/>
    </row>
    <row r="395" spans="1:8" ht="15">
      <c r="A395" s="96"/>
      <c r="B395" s="97"/>
      <c r="C395" s="97"/>
      <c r="D395" s="97"/>
      <c r="E395" s="97"/>
      <c r="F395" s="97"/>
      <c r="G395" s="97"/>
      <c r="H395" s="98"/>
    </row>
    <row r="396" spans="1:8" ht="15">
      <c r="A396" s="96"/>
      <c r="B396" s="97"/>
      <c r="C396" s="97"/>
      <c r="D396" s="97"/>
      <c r="E396" s="97"/>
      <c r="F396" s="97"/>
      <c r="G396" s="97"/>
      <c r="H396" s="98"/>
    </row>
    <row r="397" spans="1:8" ht="15">
      <c r="A397" s="96"/>
      <c r="B397" s="97"/>
      <c r="C397" s="97"/>
      <c r="D397" s="97"/>
      <c r="E397" s="97"/>
      <c r="F397" s="97"/>
      <c r="G397" s="97"/>
      <c r="H397" s="98"/>
    </row>
    <row r="398" spans="1:8" ht="15">
      <c r="A398" s="96"/>
      <c r="B398" s="97"/>
      <c r="C398" s="97"/>
      <c r="D398" s="97"/>
      <c r="E398" s="97"/>
      <c r="F398" s="97"/>
      <c r="G398" s="97"/>
      <c r="H398" s="98"/>
    </row>
    <row r="399" spans="1:8" ht="15">
      <c r="A399" s="96"/>
      <c r="B399" s="97"/>
      <c r="C399" s="97"/>
      <c r="D399" s="97"/>
      <c r="E399" s="97"/>
      <c r="F399" s="97"/>
      <c r="G399" s="97"/>
      <c r="H399" s="98"/>
    </row>
    <row r="400" spans="1:8" ht="15">
      <c r="A400" s="96"/>
      <c r="B400" s="97"/>
      <c r="C400" s="97"/>
      <c r="D400" s="97"/>
      <c r="E400" s="97"/>
      <c r="F400" s="97"/>
      <c r="G400" s="97"/>
      <c r="H400" s="98"/>
    </row>
    <row r="401" spans="1:8" ht="15">
      <c r="A401" s="96"/>
      <c r="B401" s="97"/>
      <c r="C401" s="97"/>
      <c r="D401" s="97"/>
      <c r="E401" s="97"/>
      <c r="F401" s="97"/>
      <c r="G401" s="97"/>
      <c r="H401" s="98"/>
    </row>
    <row r="402" spans="1:8" ht="15">
      <c r="A402" s="96"/>
      <c r="B402" s="97"/>
      <c r="C402" s="97"/>
      <c r="D402" s="97"/>
      <c r="E402" s="97"/>
      <c r="F402" s="97"/>
      <c r="G402" s="97"/>
      <c r="H402" s="98"/>
    </row>
    <row r="403" spans="1:8" ht="15">
      <c r="A403" s="96"/>
      <c r="B403" s="97"/>
      <c r="C403" s="97"/>
      <c r="D403" s="97"/>
      <c r="E403" s="97"/>
      <c r="F403" s="97"/>
      <c r="G403" s="97"/>
      <c r="H403" s="98"/>
    </row>
    <row r="404" spans="1:8" ht="15">
      <c r="A404" s="96"/>
      <c r="B404" s="97"/>
      <c r="C404" s="97"/>
      <c r="D404" s="97"/>
      <c r="E404" s="97"/>
      <c r="F404" s="97"/>
      <c r="G404" s="97"/>
      <c r="H404" s="98"/>
    </row>
    <row r="405" spans="1:8" ht="15">
      <c r="A405" s="96"/>
      <c r="B405" s="97"/>
      <c r="C405" s="97"/>
      <c r="D405" s="97"/>
      <c r="E405" s="97"/>
      <c r="F405" s="97"/>
      <c r="G405" s="97"/>
      <c r="H405" s="98"/>
    </row>
    <row r="406" spans="1:8" ht="15">
      <c r="A406" s="96"/>
      <c r="B406" s="97"/>
      <c r="C406" s="97"/>
      <c r="D406" s="97"/>
      <c r="E406" s="97"/>
      <c r="F406" s="97"/>
      <c r="G406" s="97"/>
      <c r="H406" s="98"/>
    </row>
    <row r="407" spans="1:8" ht="15">
      <c r="A407" s="96"/>
      <c r="B407" s="97"/>
      <c r="C407" s="97"/>
      <c r="D407" s="97"/>
      <c r="E407" s="97"/>
      <c r="F407" s="97"/>
      <c r="G407" s="97"/>
      <c r="H407" s="98"/>
    </row>
    <row r="408" spans="1:8" ht="15">
      <c r="A408" s="96"/>
      <c r="B408" s="97"/>
      <c r="C408" s="97"/>
      <c r="D408" s="97"/>
      <c r="E408" s="97"/>
      <c r="F408" s="97"/>
      <c r="G408" s="97"/>
      <c r="H408" s="98"/>
    </row>
    <row r="409" spans="1:8" ht="15">
      <c r="A409" s="96"/>
      <c r="B409" s="97"/>
      <c r="C409" s="97"/>
      <c r="D409" s="97"/>
      <c r="E409" s="97"/>
      <c r="F409" s="97"/>
      <c r="G409" s="97"/>
      <c r="H409" s="98"/>
    </row>
    <row r="410" spans="1:8" ht="15">
      <c r="A410" s="96"/>
      <c r="B410" s="97"/>
      <c r="C410" s="97"/>
      <c r="D410" s="97"/>
      <c r="E410" s="97"/>
      <c r="F410" s="97"/>
      <c r="G410" s="97"/>
      <c r="H410" s="98"/>
    </row>
    <row r="411" spans="1:8" ht="15">
      <c r="A411" s="96"/>
      <c r="B411" s="97"/>
      <c r="C411" s="97"/>
      <c r="D411" s="97"/>
      <c r="E411" s="97"/>
      <c r="F411" s="97"/>
      <c r="G411" s="97"/>
      <c r="H411" s="98"/>
    </row>
    <row r="412" spans="1:8" ht="15">
      <c r="A412" s="96"/>
      <c r="B412" s="97"/>
      <c r="C412" s="97"/>
      <c r="D412" s="97"/>
      <c r="E412" s="97"/>
      <c r="F412" s="97"/>
      <c r="G412" s="97"/>
      <c r="H412" s="98"/>
    </row>
    <row r="413" spans="1:8" ht="15">
      <c r="A413" s="96"/>
      <c r="B413" s="97"/>
      <c r="C413" s="97"/>
      <c r="D413" s="97"/>
      <c r="E413" s="97"/>
      <c r="F413" s="97"/>
      <c r="G413" s="97"/>
      <c r="H413" s="98"/>
    </row>
    <row r="414" spans="1:8" ht="15">
      <c r="A414" s="96"/>
      <c r="B414" s="97"/>
      <c r="C414" s="97"/>
      <c r="D414" s="97"/>
      <c r="E414" s="97"/>
      <c r="F414" s="97"/>
      <c r="G414" s="97"/>
      <c r="H414" s="98"/>
    </row>
    <row r="415" spans="1:8" ht="15">
      <c r="A415" s="96"/>
      <c r="B415" s="97"/>
      <c r="C415" s="97"/>
      <c r="D415" s="97"/>
      <c r="E415" s="97"/>
      <c r="F415" s="97"/>
      <c r="G415" s="97"/>
      <c r="H415" s="98"/>
    </row>
    <row r="416" spans="1:8" ht="15">
      <c r="A416" s="96"/>
      <c r="B416" s="97"/>
      <c r="C416" s="97"/>
      <c r="D416" s="97"/>
      <c r="E416" s="97"/>
      <c r="F416" s="97"/>
      <c r="G416" s="97"/>
      <c r="H416" s="98"/>
    </row>
    <row r="417" spans="1:8" ht="15">
      <c r="A417" s="96"/>
      <c r="B417" s="97"/>
      <c r="C417" s="97"/>
      <c r="D417" s="97"/>
      <c r="E417" s="97"/>
      <c r="F417" s="97"/>
      <c r="G417" s="97"/>
      <c r="H417" s="98"/>
    </row>
    <row r="418" spans="1:8" ht="15">
      <c r="A418" s="96"/>
      <c r="B418" s="97"/>
      <c r="C418" s="97"/>
      <c r="D418" s="97"/>
      <c r="E418" s="97"/>
      <c r="F418" s="97"/>
      <c r="G418" s="97"/>
      <c r="H418" s="98"/>
    </row>
    <row r="419" spans="1:8" ht="15">
      <c r="A419" s="96"/>
      <c r="B419" s="97"/>
      <c r="C419" s="97"/>
      <c r="D419" s="97"/>
      <c r="E419" s="97"/>
      <c r="F419" s="97"/>
      <c r="G419" s="97"/>
      <c r="H419" s="98"/>
    </row>
    <row r="420" spans="1:8" ht="15">
      <c r="A420" s="96"/>
      <c r="B420" s="97"/>
      <c r="C420" s="97"/>
      <c r="D420" s="97"/>
      <c r="E420" s="97"/>
      <c r="F420" s="97"/>
      <c r="G420" s="97"/>
      <c r="H420" s="98"/>
    </row>
    <row r="421" spans="1:8" ht="15">
      <c r="A421" s="96"/>
      <c r="B421" s="97"/>
      <c r="C421" s="97"/>
      <c r="D421" s="97"/>
      <c r="E421" s="97"/>
      <c r="F421" s="97"/>
      <c r="G421" s="97"/>
      <c r="H421" s="98"/>
    </row>
    <row r="422" spans="1:8" ht="15">
      <c r="A422" s="96"/>
      <c r="B422" s="97"/>
      <c r="C422" s="97"/>
      <c r="D422" s="97"/>
      <c r="E422" s="97"/>
      <c r="F422" s="97"/>
      <c r="G422" s="97"/>
      <c r="H422" s="98"/>
    </row>
    <row r="423" spans="1:8" ht="15">
      <c r="A423" s="96"/>
      <c r="B423" s="97"/>
      <c r="C423" s="97"/>
      <c r="D423" s="97"/>
      <c r="E423" s="97"/>
      <c r="F423" s="97"/>
      <c r="G423" s="97"/>
      <c r="H423" s="98"/>
    </row>
    <row r="424" spans="1:8" ht="15">
      <c r="A424" s="96"/>
      <c r="B424" s="97"/>
      <c r="C424" s="97"/>
      <c r="D424" s="97"/>
      <c r="E424" s="97"/>
      <c r="F424" s="97"/>
      <c r="G424" s="97"/>
      <c r="H424" s="98"/>
    </row>
    <row r="425" spans="1:8" ht="15">
      <c r="A425" s="96"/>
      <c r="B425" s="97"/>
      <c r="C425" s="97"/>
      <c r="D425" s="97"/>
      <c r="E425" s="97"/>
      <c r="F425" s="97"/>
      <c r="G425" s="97"/>
      <c r="H425" s="98"/>
    </row>
    <row r="426" spans="1:8" ht="15">
      <c r="A426" s="96"/>
      <c r="B426" s="97"/>
      <c r="C426" s="97"/>
      <c r="D426" s="97"/>
      <c r="E426" s="97"/>
      <c r="F426" s="97"/>
      <c r="G426" s="97"/>
      <c r="H426" s="98"/>
    </row>
    <row r="427" spans="1:8" ht="15">
      <c r="A427" s="96"/>
      <c r="B427" s="97"/>
      <c r="C427" s="97"/>
      <c r="D427" s="97"/>
      <c r="E427" s="97"/>
      <c r="F427" s="97"/>
      <c r="G427" s="97"/>
      <c r="H427" s="98"/>
    </row>
    <row r="428" spans="1:8" ht="15">
      <c r="A428" s="96"/>
      <c r="B428" s="97"/>
      <c r="C428" s="97"/>
      <c r="D428" s="97"/>
      <c r="E428" s="97"/>
      <c r="F428" s="97"/>
      <c r="G428" s="97"/>
      <c r="H428" s="98"/>
    </row>
    <row r="429" spans="1:8" ht="15">
      <c r="A429" s="96"/>
      <c r="B429" s="97"/>
      <c r="C429" s="97"/>
      <c r="D429" s="97"/>
      <c r="E429" s="97"/>
      <c r="F429" s="97"/>
      <c r="G429" s="97"/>
      <c r="H429" s="98"/>
    </row>
    <row r="430" spans="1:8" ht="15">
      <c r="A430" s="96"/>
      <c r="B430" s="97"/>
      <c r="C430" s="97"/>
      <c r="D430" s="97"/>
      <c r="E430" s="97"/>
      <c r="F430" s="97"/>
      <c r="G430" s="97"/>
      <c r="H430" s="98"/>
    </row>
    <row r="431" spans="1:8" ht="15">
      <c r="A431" s="96"/>
      <c r="B431" s="97"/>
      <c r="C431" s="97"/>
      <c r="D431" s="97"/>
      <c r="E431" s="97"/>
      <c r="F431" s="97"/>
      <c r="G431" s="97"/>
      <c r="H431" s="98"/>
    </row>
    <row r="432" spans="1:8" ht="15">
      <c r="A432" s="96"/>
      <c r="B432" s="97"/>
      <c r="C432" s="97"/>
      <c r="D432" s="97"/>
      <c r="E432" s="97"/>
      <c r="F432" s="97"/>
      <c r="G432" s="97"/>
      <c r="H432" s="98"/>
    </row>
    <row r="433" spans="1:8" ht="15">
      <c r="A433" s="96"/>
      <c r="B433" s="97"/>
      <c r="C433" s="97"/>
      <c r="D433" s="97"/>
      <c r="E433" s="97"/>
      <c r="F433" s="97"/>
      <c r="G433" s="97"/>
      <c r="H433" s="98"/>
    </row>
    <row r="434" spans="1:8" ht="15">
      <c r="A434" s="96"/>
      <c r="B434" s="97"/>
      <c r="C434" s="97"/>
      <c r="D434" s="97"/>
      <c r="E434" s="97"/>
      <c r="F434" s="97"/>
      <c r="G434" s="97"/>
      <c r="H434" s="98"/>
    </row>
    <row r="435" spans="1:8" ht="15">
      <c r="A435" s="96"/>
      <c r="B435" s="97"/>
      <c r="C435" s="97"/>
      <c r="D435" s="97"/>
      <c r="E435" s="97"/>
      <c r="F435" s="97"/>
      <c r="G435" s="97"/>
      <c r="H435" s="98"/>
    </row>
    <row r="436" spans="1:8" ht="15">
      <c r="A436" s="96"/>
      <c r="B436" s="97"/>
      <c r="C436" s="97"/>
      <c r="D436" s="97"/>
      <c r="E436" s="97"/>
      <c r="F436" s="97"/>
      <c r="G436" s="97"/>
      <c r="H436" s="98"/>
    </row>
    <row r="437" spans="1:8" ht="15">
      <c r="A437" s="96"/>
      <c r="B437" s="97"/>
      <c r="C437" s="97"/>
      <c r="D437" s="97"/>
      <c r="E437" s="97"/>
      <c r="F437" s="97"/>
      <c r="G437" s="97"/>
      <c r="H437" s="98"/>
    </row>
    <row r="438" spans="1:8" ht="15">
      <c r="A438" s="96"/>
      <c r="B438" s="97"/>
      <c r="C438" s="97"/>
      <c r="D438" s="97"/>
      <c r="E438" s="97"/>
      <c r="F438" s="97"/>
      <c r="G438" s="97"/>
      <c r="H438" s="98"/>
    </row>
    <row r="439" spans="1:8" ht="15">
      <c r="A439" s="96"/>
      <c r="B439" s="97"/>
      <c r="C439" s="97"/>
      <c r="D439" s="97"/>
      <c r="E439" s="97"/>
      <c r="F439" s="97"/>
      <c r="G439" s="97"/>
      <c r="H439" s="98"/>
    </row>
    <row r="440" spans="1:8" ht="15">
      <c r="A440" s="96"/>
      <c r="B440" s="97"/>
      <c r="C440" s="97"/>
      <c r="D440" s="97"/>
      <c r="E440" s="97"/>
      <c r="F440" s="97"/>
      <c r="G440" s="97"/>
      <c r="H440" s="98"/>
    </row>
    <row r="441" spans="1:8" ht="15">
      <c r="A441" s="96"/>
      <c r="B441" s="97"/>
      <c r="C441" s="97"/>
      <c r="D441" s="97"/>
      <c r="E441" s="97"/>
      <c r="F441" s="97"/>
      <c r="G441" s="97"/>
      <c r="H441" s="98"/>
    </row>
    <row r="442" spans="1:8" ht="15">
      <c r="A442" s="96"/>
      <c r="B442" s="97"/>
      <c r="C442" s="97"/>
      <c r="D442" s="97"/>
      <c r="E442" s="97"/>
      <c r="F442" s="97"/>
      <c r="G442" s="97"/>
      <c r="H442" s="98"/>
    </row>
    <row r="443" spans="1:8" ht="15">
      <c r="A443" s="96"/>
      <c r="B443" s="97"/>
      <c r="C443" s="97"/>
      <c r="D443" s="97"/>
      <c r="E443" s="97"/>
      <c r="F443" s="97"/>
      <c r="G443" s="97"/>
      <c r="H443" s="98"/>
    </row>
    <row r="444" spans="1:8" ht="15">
      <c r="A444" s="96"/>
      <c r="B444" s="98"/>
      <c r="C444" s="98"/>
      <c r="D444" s="98"/>
      <c r="E444" s="98"/>
      <c r="F444" s="98"/>
      <c r="G444" s="98"/>
      <c r="H444" s="98"/>
    </row>
    <row r="445" spans="1:8" ht="15">
      <c r="A445" s="96"/>
      <c r="B445" s="98"/>
      <c r="C445" s="98"/>
      <c r="D445" s="98"/>
      <c r="E445" s="98"/>
      <c r="F445" s="98"/>
      <c r="G445" s="98"/>
      <c r="H445" s="98"/>
    </row>
    <row r="446" spans="1:8" ht="15">
      <c r="A446" s="96"/>
      <c r="B446" s="98"/>
      <c r="C446" s="98"/>
      <c r="D446" s="98"/>
      <c r="E446" s="98"/>
      <c r="F446" s="98"/>
      <c r="G446" s="98"/>
      <c r="H446" s="98"/>
    </row>
    <row r="447" spans="1:8" ht="15">
      <c r="A447" s="96"/>
      <c r="B447" s="98"/>
      <c r="C447" s="98"/>
      <c r="D447" s="98"/>
      <c r="E447" s="98"/>
      <c r="F447" s="98"/>
      <c r="G447" s="98"/>
      <c r="H447" s="98"/>
    </row>
    <row r="448" spans="1:8" ht="15">
      <c r="A448" s="96"/>
      <c r="B448" s="97"/>
      <c r="C448" s="97"/>
      <c r="D448" s="97"/>
      <c r="E448" s="97"/>
      <c r="F448" s="97"/>
      <c r="G448" s="97"/>
      <c r="H448" s="98"/>
    </row>
    <row r="449" spans="1:8" ht="15">
      <c r="A449" s="96"/>
      <c r="B449" s="97"/>
      <c r="C449" s="97"/>
      <c r="D449" s="97"/>
      <c r="E449" s="97"/>
      <c r="F449" s="97"/>
      <c r="G449" s="97"/>
      <c r="H449" s="98"/>
    </row>
    <row r="450" spans="1:8" ht="15">
      <c r="A450" s="96"/>
      <c r="B450" s="97"/>
      <c r="C450" s="97"/>
      <c r="D450" s="97"/>
      <c r="E450" s="97"/>
      <c r="F450" s="97"/>
      <c r="G450" s="97"/>
      <c r="H450" s="98"/>
    </row>
    <row r="451" spans="1:8" ht="15">
      <c r="A451" s="96"/>
      <c r="B451" s="97"/>
      <c r="C451" s="97"/>
      <c r="D451" s="97"/>
      <c r="E451" s="97"/>
      <c r="F451" s="97"/>
      <c r="G451" s="97"/>
      <c r="H451" s="98"/>
    </row>
    <row r="452" spans="1:8" ht="15">
      <c r="A452" s="96"/>
      <c r="B452" s="97"/>
      <c r="C452" s="97"/>
      <c r="D452" s="97"/>
      <c r="E452" s="97"/>
      <c r="F452" s="97"/>
      <c r="G452" s="97"/>
      <c r="H452" s="98"/>
    </row>
    <row r="453" spans="1:8" ht="15">
      <c r="A453" s="96"/>
      <c r="B453" s="98"/>
      <c r="C453" s="98"/>
      <c r="D453" s="98"/>
      <c r="E453" s="98"/>
      <c r="F453" s="98"/>
      <c r="G453" s="98"/>
      <c r="H453" s="98"/>
    </row>
    <row r="454" spans="1:8" ht="15">
      <c r="A454" s="96"/>
      <c r="B454" s="98"/>
      <c r="C454" s="98"/>
      <c r="D454" s="98"/>
      <c r="E454" s="98"/>
      <c r="F454" s="98"/>
      <c r="G454" s="98"/>
      <c r="H454" s="98"/>
    </row>
    <row r="455" spans="1:8" ht="15">
      <c r="A455" s="96"/>
      <c r="B455" s="98"/>
      <c r="C455" s="98"/>
      <c r="D455" s="98"/>
      <c r="E455" s="98"/>
      <c r="F455" s="98"/>
      <c r="G455" s="98"/>
      <c r="H455" s="98"/>
    </row>
    <row r="456" spans="1:8" ht="15">
      <c r="A456" s="96"/>
      <c r="B456" s="98"/>
      <c r="C456" s="98"/>
      <c r="D456" s="98"/>
      <c r="E456" s="98"/>
      <c r="F456" s="98"/>
      <c r="G456" s="98"/>
      <c r="H456" s="98"/>
    </row>
    <row r="457" spans="1:8" ht="15">
      <c r="A457" s="96"/>
      <c r="B457" s="97"/>
      <c r="C457" s="97"/>
      <c r="D457" s="97"/>
      <c r="E457" s="97"/>
      <c r="F457" s="97"/>
      <c r="G457" s="97"/>
      <c r="H457" s="98"/>
    </row>
    <row r="458" spans="1:8" ht="15">
      <c r="A458" s="96"/>
      <c r="B458" s="97"/>
      <c r="C458" s="97"/>
      <c r="D458" s="97"/>
      <c r="E458" s="97"/>
      <c r="F458" s="97"/>
      <c r="G458" s="97"/>
      <c r="H458" s="98"/>
    </row>
    <row r="459" spans="1:8" ht="15">
      <c r="A459" s="96"/>
      <c r="B459" s="97"/>
      <c r="C459" s="97"/>
      <c r="D459" s="97"/>
      <c r="E459" s="97"/>
      <c r="F459" s="97"/>
      <c r="G459" s="97"/>
      <c r="H459" s="98"/>
    </row>
    <row r="460" spans="1:8" ht="15">
      <c r="A460" s="96"/>
      <c r="B460" s="97"/>
      <c r="C460" s="97"/>
      <c r="D460" s="97"/>
      <c r="E460" s="97"/>
      <c r="F460" s="97"/>
      <c r="G460" s="97"/>
      <c r="H460" s="98"/>
    </row>
    <row r="461" spans="1:8" ht="15">
      <c r="A461" s="96"/>
      <c r="B461" s="97"/>
      <c r="C461" s="97"/>
      <c r="D461" s="97"/>
      <c r="E461" s="97"/>
      <c r="F461" s="97"/>
      <c r="G461" s="97"/>
      <c r="H461" s="98"/>
    </row>
    <row r="462" spans="1:8" ht="15">
      <c r="A462" s="96"/>
      <c r="B462" s="98"/>
      <c r="C462" s="98"/>
      <c r="D462" s="98"/>
      <c r="E462" s="98"/>
      <c r="F462" s="98"/>
      <c r="G462" s="98"/>
      <c r="H462" s="98"/>
    </row>
    <row r="463" spans="1:8" ht="15">
      <c r="A463" s="96"/>
      <c r="B463" s="98"/>
      <c r="C463" s="98"/>
      <c r="D463" s="98"/>
      <c r="E463" s="98"/>
      <c r="F463" s="98"/>
      <c r="G463" s="98"/>
      <c r="H463" s="98"/>
    </row>
    <row r="464" spans="1:8" ht="15">
      <c r="A464" s="96"/>
      <c r="B464" s="98"/>
      <c r="C464" s="98"/>
      <c r="D464" s="98"/>
      <c r="E464" s="98"/>
      <c r="F464" s="98"/>
      <c r="G464" s="98"/>
      <c r="H464" s="98"/>
    </row>
    <row r="465" spans="1:8" ht="15">
      <c r="A465" s="96"/>
      <c r="B465" s="98"/>
      <c r="C465" s="98"/>
      <c r="D465" s="98"/>
      <c r="E465" s="98"/>
      <c r="F465" s="98"/>
      <c r="G465" s="98"/>
      <c r="H465" s="98"/>
    </row>
    <row r="466" spans="1:8" ht="15">
      <c r="A466" s="96"/>
      <c r="B466" s="97"/>
      <c r="C466" s="97"/>
      <c r="D466" s="97"/>
      <c r="E466" s="97"/>
      <c r="F466" s="97"/>
      <c r="G466" s="97"/>
      <c r="H466" s="98"/>
    </row>
    <row r="467" spans="1:8" ht="15">
      <c r="A467" s="96"/>
      <c r="B467" s="97"/>
      <c r="C467" s="97"/>
      <c r="D467" s="97"/>
      <c r="E467" s="97"/>
      <c r="F467" s="97"/>
      <c r="G467" s="97"/>
      <c r="H467" s="98"/>
    </row>
    <row r="468" spans="1:8" ht="15">
      <c r="A468" s="96"/>
      <c r="B468" s="97"/>
      <c r="C468" s="97"/>
      <c r="D468" s="97"/>
      <c r="E468" s="97"/>
      <c r="F468" s="97"/>
      <c r="G468" s="97"/>
      <c r="H468" s="98"/>
    </row>
    <row r="469" spans="1:8" ht="15">
      <c r="A469" s="96"/>
      <c r="B469" s="97"/>
      <c r="C469" s="97"/>
      <c r="D469" s="97"/>
      <c r="E469" s="97"/>
      <c r="F469" s="97"/>
      <c r="G469" s="97"/>
      <c r="H469" s="98"/>
    </row>
    <row r="470" spans="1:8" ht="15">
      <c r="A470" s="96"/>
      <c r="B470" s="97"/>
      <c r="C470" s="97"/>
      <c r="D470" s="97"/>
      <c r="E470" s="97"/>
      <c r="F470" s="97"/>
      <c r="G470" s="97"/>
      <c r="H470" s="98"/>
    </row>
    <row r="471" spans="1:8" ht="15">
      <c r="A471" s="96"/>
      <c r="B471" s="98"/>
      <c r="C471" s="98"/>
      <c r="D471" s="98"/>
      <c r="E471" s="98"/>
      <c r="F471" s="98"/>
      <c r="G471" s="98"/>
      <c r="H471" s="98"/>
    </row>
    <row r="472" spans="1:8" ht="15">
      <c r="A472" s="96"/>
      <c r="B472" s="98"/>
      <c r="C472" s="98"/>
      <c r="D472" s="98"/>
      <c r="E472" s="98"/>
      <c r="F472" s="98"/>
      <c r="G472" s="98"/>
      <c r="H472" s="98"/>
    </row>
    <row r="473" spans="1:8" ht="15">
      <c r="A473" s="96"/>
      <c r="B473" s="98"/>
      <c r="C473" s="98"/>
      <c r="D473" s="98"/>
      <c r="E473" s="98"/>
      <c r="F473" s="98"/>
      <c r="G473" s="98"/>
      <c r="H473" s="98"/>
    </row>
    <row r="474" spans="1:8" ht="15">
      <c r="A474" s="96"/>
      <c r="B474" s="98"/>
      <c r="C474" s="98"/>
      <c r="D474" s="98"/>
      <c r="E474" s="98"/>
      <c r="F474" s="98"/>
      <c r="G474" s="98"/>
      <c r="H474" s="98"/>
    </row>
    <row r="475" spans="1:8" ht="15">
      <c r="A475" s="96"/>
      <c r="B475" s="97"/>
      <c r="C475" s="97"/>
      <c r="D475" s="97"/>
      <c r="E475" s="97"/>
      <c r="F475" s="97"/>
      <c r="G475" s="97"/>
      <c r="H475" s="98"/>
    </row>
    <row r="476" spans="1:8" ht="15">
      <c r="A476" s="96"/>
      <c r="B476" s="97"/>
      <c r="C476" s="97"/>
      <c r="D476" s="97"/>
      <c r="E476" s="97"/>
      <c r="F476" s="97"/>
      <c r="G476" s="97"/>
      <c r="H476" s="98"/>
    </row>
    <row r="477" spans="1:8" ht="15">
      <c r="A477" s="96"/>
      <c r="B477" s="97"/>
      <c r="C477" s="97"/>
      <c r="D477" s="97"/>
      <c r="E477" s="97"/>
      <c r="F477" s="97"/>
      <c r="G477" s="97"/>
      <c r="H477" s="98"/>
    </row>
    <row r="478" spans="1:8" ht="15">
      <c r="A478" s="96"/>
      <c r="B478" s="97"/>
      <c r="C478" s="97"/>
      <c r="D478" s="97"/>
      <c r="E478" s="97"/>
      <c r="F478" s="97"/>
      <c r="G478" s="97"/>
      <c r="H478" s="98"/>
    </row>
    <row r="479" spans="1:8" ht="15">
      <c r="A479" s="96"/>
      <c r="B479" s="97"/>
      <c r="C479" s="97"/>
      <c r="D479" s="97"/>
      <c r="E479" s="97"/>
      <c r="F479" s="97"/>
      <c r="G479" s="97"/>
      <c r="H479" s="98"/>
    </row>
    <row r="480" spans="1:8" ht="15">
      <c r="A480" s="96"/>
      <c r="B480" s="97"/>
      <c r="C480" s="97"/>
      <c r="D480" s="97"/>
      <c r="E480" s="97"/>
      <c r="F480" s="97"/>
      <c r="G480" s="97"/>
      <c r="H480" s="97"/>
    </row>
    <row r="481" spans="1:8" ht="15">
      <c r="A481" s="96"/>
      <c r="B481" s="98"/>
      <c r="C481" s="98"/>
      <c r="D481" s="98"/>
      <c r="E481" s="98"/>
      <c r="F481" s="98"/>
      <c r="G481" s="98"/>
      <c r="H481" s="98"/>
    </row>
    <row r="482" spans="1:8" ht="15">
      <c r="A482" s="96"/>
      <c r="B482" s="98"/>
      <c r="C482" s="98"/>
      <c r="D482" s="98"/>
      <c r="E482" s="98"/>
      <c r="F482" s="98"/>
      <c r="G482" s="98"/>
      <c r="H482" s="98"/>
    </row>
    <row r="483" spans="1:8" ht="15">
      <c r="A483" s="96"/>
      <c r="B483" s="98"/>
      <c r="C483" s="98"/>
      <c r="D483" s="98"/>
      <c r="E483" s="98"/>
      <c r="F483" s="98"/>
      <c r="G483" s="98"/>
      <c r="H483" s="98"/>
    </row>
    <row r="484" spans="1:8" ht="15">
      <c r="A484" s="96"/>
      <c r="B484" s="97"/>
      <c r="C484" s="97"/>
      <c r="D484" s="97"/>
      <c r="E484" s="97"/>
      <c r="F484" s="97"/>
      <c r="G484" s="97"/>
      <c r="H484" s="98"/>
    </row>
    <row r="485" spans="1:8" ht="15">
      <c r="A485" s="96"/>
      <c r="B485" s="97"/>
      <c r="C485" s="97"/>
      <c r="D485" s="97"/>
      <c r="E485" s="97"/>
      <c r="F485" s="97"/>
      <c r="G485" s="97"/>
      <c r="H485" s="98"/>
    </row>
    <row r="486" spans="1:8" ht="15">
      <c r="A486" s="96"/>
      <c r="B486" s="97"/>
      <c r="C486" s="97"/>
      <c r="D486" s="97"/>
      <c r="E486" s="97"/>
      <c r="F486" s="97"/>
      <c r="G486" s="97"/>
      <c r="H486" s="98"/>
    </row>
    <row r="487" spans="1:8" ht="15">
      <c r="A487" s="96"/>
      <c r="B487" s="97"/>
      <c r="C487" s="97"/>
      <c r="D487" s="97"/>
      <c r="E487" s="97"/>
      <c r="F487" s="97"/>
      <c r="G487" s="97"/>
      <c r="H487" s="98"/>
    </row>
    <row r="488" spans="1:8" ht="15">
      <c r="A488" s="96"/>
      <c r="B488" s="97"/>
      <c r="C488" s="97"/>
      <c r="D488" s="97"/>
      <c r="E488" s="97"/>
      <c r="F488" s="97"/>
      <c r="G488" s="97"/>
      <c r="H488" s="98"/>
    </row>
    <row r="489" spans="1:8" ht="15">
      <c r="A489" s="96"/>
      <c r="B489" s="97"/>
      <c r="C489" s="97"/>
      <c r="D489" s="97"/>
      <c r="E489" s="97"/>
      <c r="F489" s="97"/>
      <c r="G489" s="97"/>
      <c r="H489" s="97"/>
    </row>
    <row r="490" spans="1:8" ht="15">
      <c r="A490" s="96"/>
      <c r="B490" s="98"/>
      <c r="C490" s="98"/>
      <c r="D490" s="98"/>
      <c r="E490" s="98"/>
      <c r="F490" s="98"/>
      <c r="G490" s="98"/>
      <c r="H490" s="98"/>
    </row>
    <row r="491" spans="1:8" ht="15">
      <c r="A491" s="96"/>
      <c r="B491" s="98"/>
      <c r="C491" s="98"/>
      <c r="D491" s="98"/>
      <c r="E491" s="98"/>
      <c r="F491" s="98"/>
      <c r="G491" s="98"/>
      <c r="H491" s="98"/>
    </row>
    <row r="492" spans="1:8" ht="15">
      <c r="A492" s="96"/>
      <c r="B492" s="98"/>
      <c r="C492" s="98"/>
      <c r="D492" s="98"/>
      <c r="E492" s="98"/>
      <c r="F492" s="98"/>
      <c r="G492" s="98"/>
      <c r="H492" s="98"/>
    </row>
    <row r="493" spans="1:8" ht="15">
      <c r="A493" s="96"/>
      <c r="B493" s="97"/>
      <c r="C493" s="97"/>
      <c r="D493" s="97"/>
      <c r="E493" s="97"/>
      <c r="F493" s="97"/>
      <c r="G493" s="97"/>
      <c r="H493" s="98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landscape" paperSize="9" scale="87" r:id="rId2"/>
  <rowBreaks count="1" manualBreakCount="1">
    <brk id="34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83"/>
  <sheetViews>
    <sheetView showGridLines="0" zoomScalePageLayoutView="0" workbookViewId="0" topLeftCell="A1">
      <pane xSplit="7" ySplit="4" topLeftCell="H4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59" sqref="E59"/>
    </sheetView>
  </sheetViews>
  <sheetFormatPr defaultColWidth="4.00390625" defaultRowHeight="15"/>
  <cols>
    <col min="1" max="1" width="26.8515625" style="103" customWidth="1"/>
    <col min="2" max="2" width="10.8515625" style="103" customWidth="1"/>
    <col min="3" max="3" width="13.57421875" style="103" customWidth="1"/>
    <col min="4" max="4" width="10.7109375" style="103" customWidth="1"/>
    <col min="5" max="5" width="10.8515625" style="103" customWidth="1"/>
    <col min="6" max="6" width="12.8515625" style="103" customWidth="1"/>
    <col min="7" max="7" width="10.7109375" style="103" customWidth="1"/>
    <col min="8" max="8" width="9.421875" style="103" customWidth="1"/>
    <col min="9" max="9" width="7.8515625" style="103" bestFit="1" customWidth="1"/>
    <col min="10" max="10" width="11.57421875" style="103" customWidth="1"/>
    <col min="11" max="11" width="9.8515625" style="103" bestFit="1" customWidth="1"/>
    <col min="12" max="12" width="8.8515625" style="103" bestFit="1" customWidth="1"/>
    <col min="13" max="13" width="11.00390625" style="103" customWidth="1"/>
    <col min="14" max="14" width="12.57421875" style="104" customWidth="1"/>
    <col min="15" max="15" width="7.421875" style="104" customWidth="1"/>
    <col min="16" max="17" width="6.57421875" style="104" customWidth="1"/>
    <col min="18" max="18" width="7.421875" style="104" customWidth="1"/>
    <col min="19" max="21" width="6.57421875" style="104" customWidth="1"/>
    <col min="22" max="22" width="7.421875" style="104" customWidth="1"/>
    <col min="23" max="23" width="6.57421875" style="104" customWidth="1"/>
    <col min="24" max="24" width="7.421875" style="104" customWidth="1"/>
    <col min="25" max="25" width="5.00390625" style="104" customWidth="1"/>
    <col min="26" max="26" width="9.7109375" style="104" customWidth="1"/>
    <col min="27" max="27" width="8.28125" style="104" customWidth="1"/>
    <col min="28" max="29" width="7.28125" style="104" customWidth="1"/>
    <col min="30" max="30" width="8.28125" style="104" customWidth="1"/>
    <col min="31" max="33" width="7.28125" style="104" customWidth="1"/>
    <col min="34" max="34" width="8.28125" style="104" customWidth="1"/>
    <col min="35" max="35" width="7.28125" style="104" customWidth="1"/>
    <col min="36" max="36" width="8.28125" style="104" customWidth="1"/>
    <col min="37" max="108" width="5.00390625" style="103" customWidth="1"/>
    <col min="109" max="109" width="4.00390625" style="103" customWidth="1"/>
    <col min="110" max="112" width="5.00390625" style="103" customWidth="1"/>
    <col min="113" max="116" width="4.00390625" style="103" customWidth="1"/>
    <col min="117" max="119" width="5.00390625" style="103" customWidth="1"/>
    <col min="120" max="124" width="4.00390625" style="103" customWidth="1"/>
    <col min="125" max="127" width="5.00390625" style="103" customWidth="1"/>
    <col min="128" max="129" width="4.00390625" style="103" customWidth="1"/>
    <col min="130" max="131" width="5.00390625" style="103" customWidth="1"/>
    <col min="132" max="148" width="4.00390625" style="103" customWidth="1"/>
    <col min="149" max="149" width="5.00390625" style="103" customWidth="1"/>
    <col min="150" max="151" width="4.00390625" style="103" customWidth="1"/>
    <col min="152" max="152" width="5.00390625" style="103" customWidth="1"/>
    <col min="153" max="16384" width="4.00390625" style="103" customWidth="1"/>
  </cols>
  <sheetData>
    <row r="1" spans="1:17" s="54" customFormat="1" ht="12">
      <c r="A1" s="59" t="s">
        <v>84</v>
      </c>
      <c r="B1" s="55"/>
      <c r="C1" s="55"/>
      <c r="D1" s="55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6" s="24" customFormat="1" ht="12.75" customHeight="1">
      <c r="A2" s="152" t="s">
        <v>77</v>
      </c>
      <c r="B2" s="120"/>
      <c r="C2" s="120"/>
      <c r="D2" s="120"/>
      <c r="E2" s="120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2" ht="14.2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 thickBot="1">
      <c r="A4" s="206" t="s">
        <v>76</v>
      </c>
      <c r="B4" s="206"/>
      <c r="C4" s="177" t="s">
        <v>32</v>
      </c>
      <c r="D4" s="177" t="s">
        <v>33</v>
      </c>
      <c r="E4" s="177" t="s">
        <v>34</v>
      </c>
      <c r="F4" s="177" t="s">
        <v>35</v>
      </c>
      <c r="G4" s="177" t="s">
        <v>36</v>
      </c>
      <c r="H4" s="70"/>
      <c r="I4" s="70"/>
      <c r="J4" s="70"/>
      <c r="K4" s="70"/>
      <c r="L4" s="70"/>
    </row>
    <row r="5" spans="1:12" ht="14.25">
      <c r="A5" s="66">
        <v>2017</v>
      </c>
      <c r="B5" s="67" t="s">
        <v>21</v>
      </c>
      <c r="C5" s="119">
        <v>0.03</v>
      </c>
      <c r="D5" s="119">
        <v>0.39</v>
      </c>
      <c r="E5" s="119">
        <v>0.42</v>
      </c>
      <c r="F5" s="119">
        <v>0.12</v>
      </c>
      <c r="G5" s="119">
        <v>0.04</v>
      </c>
      <c r="H5" s="191"/>
      <c r="I5" s="70"/>
      <c r="J5" s="70"/>
      <c r="K5" s="70"/>
      <c r="L5" s="70"/>
    </row>
    <row r="6" spans="1:24" ht="14.25">
      <c r="A6" s="66"/>
      <c r="B6" s="67" t="s">
        <v>22</v>
      </c>
      <c r="C6" s="119">
        <v>0.018</v>
      </c>
      <c r="D6" s="119">
        <v>0.351</v>
      </c>
      <c r="E6" s="119">
        <v>0.465</v>
      </c>
      <c r="F6" s="119">
        <v>0.105</v>
      </c>
      <c r="G6" s="119">
        <v>0.061</v>
      </c>
      <c r="H6" s="191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39" ht="14.25">
      <c r="A7" s="66"/>
      <c r="B7" s="67" t="s">
        <v>23</v>
      </c>
      <c r="C7" s="129" t="s">
        <v>70</v>
      </c>
      <c r="D7" s="129" t="s">
        <v>71</v>
      </c>
      <c r="E7" s="129" t="s">
        <v>72</v>
      </c>
      <c r="F7" s="129" t="s">
        <v>73</v>
      </c>
      <c r="G7" s="129" t="s">
        <v>74</v>
      </c>
      <c r="H7" s="191"/>
      <c r="I7" s="85"/>
      <c r="J7" s="85"/>
      <c r="K7" s="85"/>
      <c r="L7" s="85"/>
      <c r="N7" s="80"/>
      <c r="O7" s="81"/>
      <c r="P7" s="81"/>
      <c r="Q7" s="81"/>
      <c r="R7" s="81"/>
      <c r="S7" s="81"/>
      <c r="T7" s="81"/>
      <c r="U7" s="81"/>
      <c r="V7" s="81"/>
      <c r="W7" s="81"/>
      <c r="X7" s="81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6"/>
      <c r="AL7" s="106"/>
      <c r="AM7" s="106"/>
    </row>
    <row r="8" spans="1:36" ht="14.25">
      <c r="A8" s="66"/>
      <c r="B8" s="67" t="s">
        <v>24</v>
      </c>
      <c r="C8" s="119">
        <v>0.03</v>
      </c>
      <c r="D8" s="119">
        <v>0.36</v>
      </c>
      <c r="E8" s="119">
        <v>0.42</v>
      </c>
      <c r="F8" s="119">
        <v>0.13</v>
      </c>
      <c r="G8" s="119">
        <v>0.06</v>
      </c>
      <c r="H8" s="191"/>
      <c r="I8" s="85"/>
      <c r="J8" s="85"/>
      <c r="K8" s="85"/>
      <c r="L8" s="85"/>
      <c r="N8" s="80"/>
      <c r="O8" s="81"/>
      <c r="P8" s="81"/>
      <c r="Q8" s="81"/>
      <c r="R8" s="81"/>
      <c r="S8" s="81"/>
      <c r="T8" s="81"/>
      <c r="U8" s="81"/>
      <c r="V8" s="81"/>
      <c r="W8" s="81"/>
      <c r="X8" s="81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1:36" ht="14.25">
      <c r="A9" s="66"/>
      <c r="B9" s="67" t="s">
        <v>25</v>
      </c>
      <c r="C9" s="119">
        <v>0.03676470588235294</v>
      </c>
      <c r="D9" s="119">
        <v>0.4338235294117647</v>
      </c>
      <c r="E9" s="119">
        <v>0.35294117647058826</v>
      </c>
      <c r="F9" s="119">
        <v>0.09558823529411764</v>
      </c>
      <c r="G9" s="119">
        <v>0.08088235294117647</v>
      </c>
      <c r="H9" s="191"/>
      <c r="I9" s="85"/>
      <c r="J9" s="85"/>
      <c r="K9" s="85"/>
      <c r="L9" s="85"/>
      <c r="N9" s="80"/>
      <c r="O9" s="81"/>
      <c r="P9" s="81"/>
      <c r="Q9" s="81"/>
      <c r="R9" s="81"/>
      <c r="S9" s="81"/>
      <c r="T9" s="81"/>
      <c r="U9" s="81"/>
      <c r="V9" s="81"/>
      <c r="W9" s="81"/>
      <c r="X9" s="81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</row>
    <row r="10" spans="1:36" ht="14.25">
      <c r="A10" s="66"/>
      <c r="B10" s="67" t="s">
        <v>14</v>
      </c>
      <c r="C10" s="119">
        <v>0.02</v>
      </c>
      <c r="D10" s="119">
        <v>0.36</v>
      </c>
      <c r="E10" s="119">
        <v>0.4</v>
      </c>
      <c r="F10" s="119">
        <v>0.14</v>
      </c>
      <c r="G10" s="119">
        <v>0.08</v>
      </c>
      <c r="H10" s="191"/>
      <c r="I10" s="85"/>
      <c r="J10" s="85"/>
      <c r="K10" s="85"/>
      <c r="L10" s="85"/>
      <c r="N10" s="80"/>
      <c r="O10" s="81"/>
      <c r="P10" s="81"/>
      <c r="Q10" s="81"/>
      <c r="R10" s="81"/>
      <c r="S10" s="81"/>
      <c r="T10" s="81"/>
      <c r="U10" s="81"/>
      <c r="V10" s="81"/>
      <c r="W10" s="81"/>
      <c r="X10" s="81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36" ht="14.25">
      <c r="A11" s="66"/>
      <c r="B11" s="67" t="s">
        <v>15</v>
      </c>
      <c r="C11" s="119">
        <v>0.03</v>
      </c>
      <c r="D11" s="119">
        <v>0.45</v>
      </c>
      <c r="E11" s="119">
        <v>0.43</v>
      </c>
      <c r="F11" s="119">
        <v>0.08</v>
      </c>
      <c r="G11" s="119">
        <v>0.01</v>
      </c>
      <c r="H11" s="191"/>
      <c r="I11" s="85"/>
      <c r="J11" s="85"/>
      <c r="K11" s="85"/>
      <c r="L11" s="85"/>
      <c r="N11" s="80"/>
      <c r="O11" s="81"/>
      <c r="P11" s="81"/>
      <c r="Q11" s="81"/>
      <c r="R11" s="81"/>
      <c r="S11" s="81"/>
      <c r="T11" s="81"/>
      <c r="U11" s="81"/>
      <c r="V11" s="81"/>
      <c r="W11" s="81"/>
      <c r="X11" s="81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</row>
    <row r="12" spans="1:36" ht="14.25">
      <c r="A12" s="66"/>
      <c r="B12" s="67" t="s">
        <v>16</v>
      </c>
      <c r="C12" s="119">
        <v>0.04</v>
      </c>
      <c r="D12" s="119">
        <v>0.56</v>
      </c>
      <c r="E12" s="119">
        <v>0.336</v>
      </c>
      <c r="F12" s="119">
        <v>0.048</v>
      </c>
      <c r="G12" s="119">
        <v>0.016</v>
      </c>
      <c r="H12" s="191"/>
      <c r="I12" s="85"/>
      <c r="J12" s="85"/>
      <c r="K12" s="85"/>
      <c r="L12" s="85"/>
      <c r="N12" s="80"/>
      <c r="O12" s="81"/>
      <c r="P12" s="81"/>
      <c r="Q12" s="81"/>
      <c r="R12" s="81"/>
      <c r="S12" s="81"/>
      <c r="T12" s="81"/>
      <c r="U12" s="81"/>
      <c r="V12" s="81"/>
      <c r="W12" s="81"/>
      <c r="X12" s="81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</row>
    <row r="13" spans="1:36" ht="14.25">
      <c r="A13" s="66"/>
      <c r="B13" s="67" t="s">
        <v>17</v>
      </c>
      <c r="C13" s="119">
        <v>0.040983606557377046</v>
      </c>
      <c r="D13" s="119">
        <v>0.5327868852459017</v>
      </c>
      <c r="E13" s="119">
        <v>0.319672131147541</v>
      </c>
      <c r="F13" s="119">
        <v>0.07377049180327869</v>
      </c>
      <c r="G13" s="119">
        <v>0.03278688524590164</v>
      </c>
      <c r="H13" s="191"/>
      <c r="I13" s="85"/>
      <c r="J13" s="85"/>
      <c r="K13" s="85"/>
      <c r="L13" s="85"/>
      <c r="N13" s="80"/>
      <c r="O13" s="81"/>
      <c r="P13" s="81"/>
      <c r="Q13" s="81"/>
      <c r="R13" s="81"/>
      <c r="S13" s="81"/>
      <c r="T13" s="81"/>
      <c r="U13" s="81"/>
      <c r="V13" s="81"/>
      <c r="W13" s="81"/>
      <c r="X13" s="81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</row>
    <row r="14" spans="1:36" ht="14.25">
      <c r="A14" s="66"/>
      <c r="B14" s="67" t="s">
        <v>18</v>
      </c>
      <c r="C14" s="119">
        <v>0.03</v>
      </c>
      <c r="D14" s="119">
        <v>0.55</v>
      </c>
      <c r="E14" s="119">
        <v>0.29</v>
      </c>
      <c r="F14" s="119">
        <v>0.1</v>
      </c>
      <c r="G14" s="119">
        <v>0.03</v>
      </c>
      <c r="H14" s="191"/>
      <c r="I14" s="85"/>
      <c r="J14" s="85"/>
      <c r="K14" s="85"/>
      <c r="L14" s="85"/>
      <c r="N14" s="80"/>
      <c r="O14" s="81"/>
      <c r="P14" s="81"/>
      <c r="Q14" s="81"/>
      <c r="R14" s="81"/>
      <c r="S14" s="81"/>
      <c r="T14" s="81"/>
      <c r="U14" s="81"/>
      <c r="V14" s="81"/>
      <c r="W14" s="81"/>
      <c r="X14" s="81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</row>
    <row r="15" spans="1:36" ht="14.25">
      <c r="A15" s="66"/>
      <c r="B15" s="67" t="s">
        <v>19</v>
      </c>
      <c r="C15" s="119">
        <v>0.03164556962025317</v>
      </c>
      <c r="D15" s="119">
        <v>0.5253164556962026</v>
      </c>
      <c r="E15" s="119">
        <v>0.34177215189873417</v>
      </c>
      <c r="F15" s="119">
        <v>0.08227848101265822</v>
      </c>
      <c r="G15" s="119">
        <v>0.0189873417721519</v>
      </c>
      <c r="H15" s="191"/>
      <c r="I15" s="85"/>
      <c r="J15" s="85"/>
      <c r="K15" s="85"/>
      <c r="L15" s="85"/>
      <c r="N15" s="80"/>
      <c r="O15" s="81"/>
      <c r="P15" s="81"/>
      <c r="Q15" s="81"/>
      <c r="R15" s="81"/>
      <c r="S15" s="81"/>
      <c r="T15" s="81"/>
      <c r="U15" s="81"/>
      <c r="V15" s="81"/>
      <c r="W15" s="81"/>
      <c r="X15" s="81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6" ht="14.25">
      <c r="A16" s="66"/>
      <c r="B16" s="67" t="s">
        <v>20</v>
      </c>
      <c r="C16" s="119">
        <v>0.05389221556886228</v>
      </c>
      <c r="D16" s="119">
        <v>0.5269461077844312</v>
      </c>
      <c r="E16" s="119">
        <v>0.3473053892215569</v>
      </c>
      <c r="F16" s="119">
        <v>0.03592814371257485</v>
      </c>
      <c r="G16" s="119">
        <v>0.03592814371257485</v>
      </c>
      <c r="H16" s="191"/>
      <c r="I16" s="85"/>
      <c r="J16" s="85"/>
      <c r="K16" s="85"/>
      <c r="L16" s="85"/>
      <c r="N16" s="80"/>
      <c r="O16" s="81"/>
      <c r="P16" s="81"/>
      <c r="Q16" s="81"/>
      <c r="R16" s="81"/>
      <c r="S16" s="81"/>
      <c r="T16" s="81"/>
      <c r="U16" s="81"/>
      <c r="V16" s="81"/>
      <c r="W16" s="81"/>
      <c r="X16" s="81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</row>
    <row r="17" spans="1:36" ht="14.25">
      <c r="A17" s="66">
        <v>2018</v>
      </c>
      <c r="B17" s="67" t="s">
        <v>21</v>
      </c>
      <c r="C17" s="119">
        <v>0.061</v>
      </c>
      <c r="D17" s="119">
        <v>0.459</v>
      </c>
      <c r="E17" s="119">
        <v>0.376</v>
      </c>
      <c r="F17" s="119">
        <v>0.072</v>
      </c>
      <c r="G17" s="119">
        <v>0.028</v>
      </c>
      <c r="H17" s="191"/>
      <c r="I17" s="85"/>
      <c r="J17" s="85"/>
      <c r="K17" s="85"/>
      <c r="L17" s="85"/>
      <c r="N17" s="80"/>
      <c r="O17" s="81"/>
      <c r="P17" s="81"/>
      <c r="Q17" s="81"/>
      <c r="R17" s="81"/>
      <c r="S17" s="81"/>
      <c r="T17" s="81"/>
      <c r="U17" s="81"/>
      <c r="V17" s="81"/>
      <c r="W17" s="81"/>
      <c r="X17" s="81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</row>
    <row r="18" spans="1:36" ht="14.25">
      <c r="A18" s="66"/>
      <c r="B18" s="67" t="s">
        <v>22</v>
      </c>
      <c r="C18" s="119">
        <v>0.052884615384615384</v>
      </c>
      <c r="D18" s="119">
        <v>0.42788461538461536</v>
      </c>
      <c r="E18" s="119">
        <v>0.39903846153846156</v>
      </c>
      <c r="F18" s="119">
        <v>0.08173076923076923</v>
      </c>
      <c r="G18" s="119">
        <v>0.038461538461538464</v>
      </c>
      <c r="H18" s="191"/>
      <c r="I18" s="85"/>
      <c r="J18" s="85"/>
      <c r="K18" s="85"/>
      <c r="L18" s="85"/>
      <c r="N18" s="80"/>
      <c r="O18" s="81"/>
      <c r="P18" s="81"/>
      <c r="Q18" s="81"/>
      <c r="R18" s="81"/>
      <c r="S18" s="81"/>
      <c r="T18" s="81"/>
      <c r="U18" s="81"/>
      <c r="V18" s="81"/>
      <c r="W18" s="81"/>
      <c r="X18" s="81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</row>
    <row r="19" spans="1:36" ht="14.25">
      <c r="A19" s="66"/>
      <c r="B19" s="67" t="s">
        <v>23</v>
      </c>
      <c r="C19" s="119">
        <v>0.04712041884816754</v>
      </c>
      <c r="D19" s="119">
        <v>0.44502617801047123</v>
      </c>
      <c r="E19" s="119">
        <v>0.4031413612565445</v>
      </c>
      <c r="F19" s="119">
        <v>0.08900523560209424</v>
      </c>
      <c r="G19" s="119">
        <v>0.015706806282722512</v>
      </c>
      <c r="H19" s="191"/>
      <c r="I19" s="85"/>
      <c r="J19" s="119"/>
      <c r="K19" s="119"/>
      <c r="L19" s="119"/>
      <c r="M19" s="119"/>
      <c r="N19" s="119"/>
      <c r="O19" s="81"/>
      <c r="P19" s="81"/>
      <c r="Q19" s="81"/>
      <c r="R19" s="81"/>
      <c r="S19" s="81"/>
      <c r="T19" s="81"/>
      <c r="U19" s="81"/>
      <c r="V19" s="81"/>
      <c r="W19" s="81"/>
      <c r="X19" s="81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</row>
    <row r="20" spans="1:36" ht="14.25">
      <c r="A20" s="66"/>
      <c r="B20" s="67" t="s">
        <v>24</v>
      </c>
      <c r="C20" s="119">
        <v>0.011111111111111112</v>
      </c>
      <c r="D20" s="119">
        <v>0.38333333333333336</v>
      </c>
      <c r="E20" s="119">
        <v>0.45</v>
      </c>
      <c r="F20" s="119">
        <v>0.1</v>
      </c>
      <c r="G20" s="119">
        <v>0.05555555555555555</v>
      </c>
      <c r="H20" s="191"/>
      <c r="I20" s="85"/>
      <c r="J20" s="119"/>
      <c r="K20" s="119"/>
      <c r="L20" s="119"/>
      <c r="M20" s="119"/>
      <c r="N20" s="119"/>
      <c r="O20" s="81"/>
      <c r="P20" s="81"/>
      <c r="Q20" s="81"/>
      <c r="R20" s="81"/>
      <c r="S20" s="81"/>
      <c r="T20" s="81"/>
      <c r="U20" s="81"/>
      <c r="V20" s="81"/>
      <c r="W20" s="81"/>
      <c r="X20" s="81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</row>
    <row r="21" spans="1:36" ht="14.25">
      <c r="A21" s="66"/>
      <c r="B21" s="67" t="s">
        <v>25</v>
      </c>
      <c r="C21" s="119">
        <v>0.017316017316017316</v>
      </c>
      <c r="D21" s="119">
        <v>0.33766233766233766</v>
      </c>
      <c r="E21" s="119">
        <v>0.4588744588744589</v>
      </c>
      <c r="F21" s="119">
        <v>0.10822510822510822</v>
      </c>
      <c r="G21" s="119">
        <v>0.07792207792207792</v>
      </c>
      <c r="H21" s="191"/>
      <c r="I21" s="85"/>
      <c r="J21" s="119"/>
      <c r="K21" s="119"/>
      <c r="L21" s="119"/>
      <c r="M21" s="119"/>
      <c r="N21" s="119"/>
      <c r="O21" s="81"/>
      <c r="P21" s="81"/>
      <c r="Q21" s="81"/>
      <c r="R21" s="81"/>
      <c r="S21" s="81"/>
      <c r="T21" s="81"/>
      <c r="U21" s="81"/>
      <c r="V21" s="81"/>
      <c r="W21" s="81"/>
      <c r="X21" s="81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</row>
    <row r="22" spans="1:36" ht="14.25">
      <c r="A22" s="66"/>
      <c r="B22" s="67" t="s">
        <v>14</v>
      </c>
      <c r="C22" s="119">
        <v>0.01</v>
      </c>
      <c r="D22" s="119">
        <v>0.3</v>
      </c>
      <c r="E22" s="119">
        <v>0.43</v>
      </c>
      <c r="F22" s="119">
        <v>0.18</v>
      </c>
      <c r="G22" s="119">
        <v>0.08</v>
      </c>
      <c r="H22" s="191"/>
      <c r="I22" s="85"/>
      <c r="J22" s="140"/>
      <c r="K22" s="140"/>
      <c r="L22" s="140"/>
      <c r="M22" s="140"/>
      <c r="N22" s="140"/>
      <c r="O22" s="81"/>
      <c r="P22" s="81"/>
      <c r="Q22" s="81"/>
      <c r="R22" s="81"/>
      <c r="S22" s="81"/>
      <c r="T22" s="81"/>
      <c r="U22" s="81"/>
      <c r="V22" s="81"/>
      <c r="W22" s="81"/>
      <c r="X22" s="81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6" ht="14.25">
      <c r="A23" s="66"/>
      <c r="B23" s="67" t="s">
        <v>15</v>
      </c>
      <c r="C23" s="119">
        <v>0.009009009009009009</v>
      </c>
      <c r="D23" s="119">
        <v>0.2927927927927928</v>
      </c>
      <c r="E23" s="119">
        <v>0.4369369369369369</v>
      </c>
      <c r="F23" s="119">
        <v>0.16666666666666666</v>
      </c>
      <c r="G23" s="119">
        <v>0.09009009009009009</v>
      </c>
      <c r="H23" s="191"/>
      <c r="I23" s="85"/>
      <c r="J23" s="85"/>
      <c r="K23" s="85"/>
      <c r="L23" s="85"/>
      <c r="N23" s="80"/>
      <c r="O23" s="81"/>
      <c r="P23" s="81"/>
      <c r="Q23" s="81"/>
      <c r="R23" s="81"/>
      <c r="S23" s="81"/>
      <c r="T23" s="81"/>
      <c r="U23" s="81"/>
      <c r="V23" s="81"/>
      <c r="W23" s="81"/>
      <c r="X23" s="81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</row>
    <row r="24" spans="1:36" ht="14.25">
      <c r="A24" s="66"/>
      <c r="B24" s="67" t="s">
        <v>16</v>
      </c>
      <c r="C24" s="119">
        <v>0.01</v>
      </c>
      <c r="D24" s="119">
        <v>0.26</v>
      </c>
      <c r="E24" s="119">
        <v>0.43</v>
      </c>
      <c r="F24" s="119">
        <v>0.21</v>
      </c>
      <c r="G24" s="119">
        <v>0.09</v>
      </c>
      <c r="H24" s="191"/>
      <c r="I24" s="85"/>
      <c r="J24" s="85"/>
      <c r="K24" s="85"/>
      <c r="L24" s="85"/>
      <c r="N24" s="80"/>
      <c r="O24" s="81"/>
      <c r="P24" s="81"/>
      <c r="Q24" s="81"/>
      <c r="R24" s="81"/>
      <c r="S24" s="81"/>
      <c r="T24" s="81"/>
      <c r="U24" s="81"/>
      <c r="V24" s="81"/>
      <c r="W24" s="81"/>
      <c r="X24" s="81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36" ht="14.25">
      <c r="A25" s="66"/>
      <c r="B25" s="67" t="s">
        <v>17</v>
      </c>
      <c r="C25" s="119">
        <v>0</v>
      </c>
      <c r="D25" s="119">
        <v>0.26</v>
      </c>
      <c r="E25" s="119">
        <v>0.48</v>
      </c>
      <c r="F25" s="119">
        <v>0.16</v>
      </c>
      <c r="G25" s="119">
        <v>0.1</v>
      </c>
      <c r="H25" s="191"/>
      <c r="I25" s="85"/>
      <c r="J25" s="85"/>
      <c r="K25" s="85"/>
      <c r="L25" s="85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</row>
    <row r="26" spans="1:36" ht="14.25">
      <c r="A26" s="66"/>
      <c r="B26" s="67" t="s">
        <v>18</v>
      </c>
      <c r="C26" s="119">
        <v>0.005494505494505495</v>
      </c>
      <c r="D26" s="119">
        <v>0.25824175824175827</v>
      </c>
      <c r="E26" s="119">
        <v>0.5274725274725275</v>
      </c>
      <c r="F26" s="119">
        <v>0.15934065934065933</v>
      </c>
      <c r="G26" s="119">
        <v>0.04945054945054945</v>
      </c>
      <c r="H26" s="191"/>
      <c r="I26" s="85"/>
      <c r="J26" s="85"/>
      <c r="K26" s="85"/>
      <c r="L26" s="85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1:36" ht="14.25">
      <c r="A27" s="66"/>
      <c r="B27" s="69" t="s">
        <v>19</v>
      </c>
      <c r="C27" s="119">
        <v>0.005714285714285714</v>
      </c>
      <c r="D27" s="119">
        <v>0.3</v>
      </c>
      <c r="E27" s="119">
        <v>0.49</v>
      </c>
      <c r="F27" s="119">
        <v>0.11</v>
      </c>
      <c r="G27" s="119">
        <v>0.09</v>
      </c>
      <c r="H27" s="191"/>
      <c r="I27" s="85"/>
      <c r="J27" s="85"/>
      <c r="K27" s="85"/>
      <c r="L27" s="85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1:36" ht="14.25">
      <c r="A28" s="66"/>
      <c r="B28" s="67" t="s">
        <v>20</v>
      </c>
      <c r="C28" s="119">
        <v>0.0223463687150838</v>
      </c>
      <c r="D28" s="119">
        <v>0.25139664804469275</v>
      </c>
      <c r="E28" s="119">
        <v>0.49162011173184356</v>
      </c>
      <c r="F28" s="119">
        <v>0.17318435754189945</v>
      </c>
      <c r="G28" s="119">
        <v>0.061452513966480445</v>
      </c>
      <c r="H28" s="191"/>
      <c r="I28" s="85"/>
      <c r="J28" s="85"/>
      <c r="K28" s="85"/>
      <c r="L28" s="85"/>
      <c r="N28" s="80"/>
      <c r="O28" s="81"/>
      <c r="P28" s="81"/>
      <c r="Q28" s="81"/>
      <c r="R28" s="81"/>
      <c r="S28" s="81"/>
      <c r="T28" s="81"/>
      <c r="U28" s="81"/>
      <c r="V28" s="81"/>
      <c r="W28" s="81"/>
      <c r="X28" s="81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</row>
    <row r="29" spans="1:36" ht="14.25">
      <c r="A29" s="68">
        <v>2019</v>
      </c>
      <c r="B29" s="67" t="s">
        <v>21</v>
      </c>
      <c r="C29" s="119">
        <v>0.023923444976076555</v>
      </c>
      <c r="D29" s="119">
        <v>0.22488038277511962</v>
      </c>
      <c r="E29" s="119">
        <v>0.49760765550239233</v>
      </c>
      <c r="F29" s="119">
        <v>0.18181818181818182</v>
      </c>
      <c r="G29" s="119">
        <v>0.06698564593301436</v>
      </c>
      <c r="H29" s="191"/>
      <c r="I29" s="85"/>
      <c r="J29" s="85"/>
      <c r="K29" s="85"/>
      <c r="L29" s="85"/>
      <c r="N29" s="80"/>
      <c r="O29" s="81"/>
      <c r="P29" s="81"/>
      <c r="Q29" s="81"/>
      <c r="R29" s="81"/>
      <c r="S29" s="81"/>
      <c r="T29" s="81"/>
      <c r="U29" s="81"/>
      <c r="V29" s="81"/>
      <c r="W29" s="81"/>
      <c r="X29" s="81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</row>
    <row r="30" spans="1:36" ht="14.25">
      <c r="A30" s="68"/>
      <c r="B30" s="67" t="s">
        <v>22</v>
      </c>
      <c r="C30" s="119">
        <v>0.016666666666666666</v>
      </c>
      <c r="D30" s="119">
        <v>0.3111111111111111</v>
      </c>
      <c r="E30" s="119">
        <v>0.4111111111111111</v>
      </c>
      <c r="F30" s="119">
        <v>0.21666666666666667</v>
      </c>
      <c r="G30" s="119">
        <v>0.044444444444444446</v>
      </c>
      <c r="H30" s="191"/>
      <c r="I30" s="85"/>
      <c r="J30" s="85"/>
      <c r="K30" s="85"/>
      <c r="L30" s="85"/>
      <c r="N30" s="80"/>
      <c r="O30" s="81"/>
      <c r="P30" s="81"/>
      <c r="Q30" s="81"/>
      <c r="R30" s="81"/>
      <c r="S30" s="81"/>
      <c r="T30" s="81"/>
      <c r="U30" s="81"/>
      <c r="V30" s="81"/>
      <c r="W30" s="81"/>
      <c r="X30" s="81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</row>
    <row r="31" spans="1:36" ht="14.25">
      <c r="A31" s="68"/>
      <c r="B31" s="67" t="s">
        <v>23</v>
      </c>
      <c r="C31" s="119">
        <v>0.024390243902439025</v>
      </c>
      <c r="D31" s="119">
        <v>0.2682926829268293</v>
      </c>
      <c r="E31" s="119">
        <v>0.4585365853658537</v>
      </c>
      <c r="F31" s="119">
        <v>0.1902439024390244</v>
      </c>
      <c r="G31" s="119">
        <v>0.05853658536585366</v>
      </c>
      <c r="H31" s="191"/>
      <c r="I31" s="85"/>
      <c r="J31" s="85"/>
      <c r="K31" s="85"/>
      <c r="L31" s="85"/>
      <c r="N31" s="80"/>
      <c r="O31" s="81"/>
      <c r="P31" s="81"/>
      <c r="Q31" s="81"/>
      <c r="R31" s="81"/>
      <c r="S31" s="81"/>
      <c r="T31" s="81"/>
      <c r="U31" s="81"/>
      <c r="V31" s="81"/>
      <c r="W31" s="81"/>
      <c r="X31" s="81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</row>
    <row r="32" spans="1:36" ht="14.25">
      <c r="A32" s="68"/>
      <c r="B32" s="67" t="s">
        <v>24</v>
      </c>
      <c r="C32" s="119">
        <v>0.031</v>
      </c>
      <c r="D32" s="119">
        <v>0.26</v>
      </c>
      <c r="E32" s="119">
        <v>0.433</v>
      </c>
      <c r="F32" s="119">
        <v>0.181</v>
      </c>
      <c r="G32" s="119">
        <v>0.094</v>
      </c>
      <c r="H32" s="191"/>
      <c r="I32" s="85"/>
      <c r="J32" s="85"/>
      <c r="K32" s="85"/>
      <c r="L32" s="85"/>
      <c r="N32" s="80"/>
      <c r="O32" s="81"/>
      <c r="P32" s="81"/>
      <c r="Q32" s="81"/>
      <c r="R32" s="81"/>
      <c r="S32" s="81"/>
      <c r="T32" s="81"/>
      <c r="U32" s="81"/>
      <c r="V32" s="81"/>
      <c r="W32" s="81"/>
      <c r="X32" s="81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1:36" ht="14.25">
      <c r="A33" s="68"/>
      <c r="B33" s="67" t="s">
        <v>25</v>
      </c>
      <c r="C33" s="119">
        <v>0.019</v>
      </c>
      <c r="D33" s="119">
        <v>0.305</v>
      </c>
      <c r="E33" s="119">
        <v>0.475</v>
      </c>
      <c r="F33" s="119">
        <v>0.154</v>
      </c>
      <c r="G33" s="119">
        <v>0.046</v>
      </c>
      <c r="H33" s="191"/>
      <c r="I33" s="85"/>
      <c r="J33" s="85"/>
      <c r="K33" s="85"/>
      <c r="L33" s="85"/>
      <c r="N33" s="80"/>
      <c r="O33" s="81"/>
      <c r="P33" s="81"/>
      <c r="Q33" s="81"/>
      <c r="R33" s="81"/>
      <c r="S33" s="81"/>
      <c r="T33" s="81"/>
      <c r="U33" s="81"/>
      <c r="V33" s="81"/>
      <c r="W33" s="81"/>
      <c r="X33" s="81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</row>
    <row r="34" spans="1:36" ht="14.25">
      <c r="A34" s="68"/>
      <c r="B34" s="67" t="s">
        <v>14</v>
      </c>
      <c r="C34" s="119">
        <v>0.016597510373443983</v>
      </c>
      <c r="D34" s="119">
        <v>0.3153526970954357</v>
      </c>
      <c r="E34" s="119">
        <v>0.44398340248962653</v>
      </c>
      <c r="F34" s="119">
        <v>0.15352697095435686</v>
      </c>
      <c r="G34" s="119">
        <v>0.07053941908713693</v>
      </c>
      <c r="H34" s="191"/>
      <c r="I34" s="85"/>
      <c r="J34" s="85"/>
      <c r="K34" s="85"/>
      <c r="L34" s="85"/>
      <c r="N34" s="80"/>
      <c r="O34" s="81"/>
      <c r="P34" s="81"/>
      <c r="Q34" s="81"/>
      <c r="R34" s="81"/>
      <c r="S34" s="81"/>
      <c r="T34" s="81"/>
      <c r="U34" s="81"/>
      <c r="V34" s="81"/>
      <c r="W34" s="81"/>
      <c r="X34" s="81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</row>
    <row r="35" spans="1:36" ht="14.25">
      <c r="A35" s="68"/>
      <c r="B35" s="67" t="s">
        <v>15</v>
      </c>
      <c r="C35" s="119">
        <v>0.01951219512195122</v>
      </c>
      <c r="D35" s="119">
        <v>0.2926829268292683</v>
      </c>
      <c r="E35" s="119">
        <v>0.44390243902439025</v>
      </c>
      <c r="F35" s="119">
        <v>0.17560975609756097</v>
      </c>
      <c r="G35" s="119">
        <v>0.06829268292682927</v>
      </c>
      <c r="H35" s="191"/>
      <c r="I35" s="85"/>
      <c r="J35" s="85"/>
      <c r="K35" s="85"/>
      <c r="L35" s="85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</row>
    <row r="36" spans="1:36" ht="14.25">
      <c r="A36" s="68"/>
      <c r="B36" s="67" t="s">
        <v>16</v>
      </c>
      <c r="C36" s="119">
        <v>0.01</v>
      </c>
      <c r="D36" s="119">
        <v>0.305</v>
      </c>
      <c r="E36" s="119">
        <v>0.458</v>
      </c>
      <c r="F36" s="119">
        <v>0.158</v>
      </c>
      <c r="G36" s="119">
        <v>0.069</v>
      </c>
      <c r="H36" s="191"/>
      <c r="I36" s="85"/>
      <c r="J36" s="85"/>
      <c r="K36" s="85"/>
      <c r="L36" s="85"/>
      <c r="N36" s="80"/>
      <c r="O36" s="81"/>
      <c r="P36" s="81"/>
      <c r="Q36" s="81"/>
      <c r="R36" s="81"/>
      <c r="S36" s="81"/>
      <c r="T36" s="81"/>
      <c r="U36" s="81"/>
      <c r="V36" s="81"/>
      <c r="W36" s="81"/>
      <c r="X36" s="81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</row>
    <row r="37" spans="1:36" ht="14.25">
      <c r="A37" s="68"/>
      <c r="B37" s="67" t="s">
        <v>17</v>
      </c>
      <c r="C37" s="119">
        <v>0.013</v>
      </c>
      <c r="D37" s="119">
        <v>0.291</v>
      </c>
      <c r="E37" s="119">
        <v>0.517</v>
      </c>
      <c r="F37" s="119">
        <v>0.138</v>
      </c>
      <c r="G37" s="119">
        <v>0.041</v>
      </c>
      <c r="H37" s="191"/>
      <c r="I37" s="85"/>
      <c r="J37" s="85"/>
      <c r="K37" s="85"/>
      <c r="L37" s="85"/>
      <c r="N37" s="80"/>
      <c r="O37" s="81"/>
      <c r="P37" s="81"/>
      <c r="Q37" s="81"/>
      <c r="R37" s="81"/>
      <c r="S37" s="81"/>
      <c r="T37" s="81"/>
      <c r="U37" s="81"/>
      <c r="V37" s="81"/>
      <c r="W37" s="81"/>
      <c r="X37" s="81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</row>
    <row r="38" spans="1:36" ht="14.25">
      <c r="A38" s="68"/>
      <c r="B38" s="67" t="s">
        <v>18</v>
      </c>
      <c r="C38" s="119">
        <v>0.029</v>
      </c>
      <c r="D38" s="119">
        <v>0.34</v>
      </c>
      <c r="E38" s="119">
        <v>0.454</v>
      </c>
      <c r="F38" s="119">
        <v>0.118</v>
      </c>
      <c r="G38" s="119">
        <v>0.059</v>
      </c>
      <c r="H38" s="191"/>
      <c r="I38" s="85"/>
      <c r="J38" s="85"/>
      <c r="K38" s="85"/>
      <c r="L38" s="85"/>
      <c r="N38" s="80"/>
      <c r="O38" s="81"/>
      <c r="P38" s="81"/>
      <c r="Q38" s="81"/>
      <c r="R38" s="81"/>
      <c r="S38" s="81"/>
      <c r="T38" s="81"/>
      <c r="U38" s="81"/>
      <c r="V38" s="81"/>
      <c r="W38" s="81"/>
      <c r="X38" s="81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</row>
    <row r="39" spans="1:36" ht="14.25">
      <c r="A39" s="68"/>
      <c r="B39" s="67" t="s">
        <v>19</v>
      </c>
      <c r="C39" s="119">
        <v>0.01</v>
      </c>
      <c r="D39" s="119">
        <v>0.38</v>
      </c>
      <c r="E39" s="119">
        <v>0.46</v>
      </c>
      <c r="F39" s="119">
        <v>0.13</v>
      </c>
      <c r="G39" s="119">
        <v>0.02</v>
      </c>
      <c r="H39" s="191"/>
      <c r="I39" s="85"/>
      <c r="J39" s="85"/>
      <c r="K39" s="85"/>
      <c r="L39" s="85"/>
      <c r="N39" s="80"/>
      <c r="O39" s="81"/>
      <c r="P39" s="81"/>
      <c r="Q39" s="81"/>
      <c r="R39" s="81"/>
      <c r="S39" s="81"/>
      <c r="T39" s="81"/>
      <c r="U39" s="81"/>
      <c r="V39" s="81"/>
      <c r="W39" s="81"/>
      <c r="X39" s="81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</row>
    <row r="40" spans="1:36" ht="14.25">
      <c r="A40" s="3"/>
      <c r="B40" s="67" t="s">
        <v>20</v>
      </c>
      <c r="C40" s="119">
        <v>0.019</v>
      </c>
      <c r="D40" s="119">
        <v>0.286</v>
      </c>
      <c r="E40" s="119">
        <v>0.543</v>
      </c>
      <c r="F40" s="119">
        <v>0.138</v>
      </c>
      <c r="G40" s="119">
        <v>0.014</v>
      </c>
      <c r="H40" s="191"/>
      <c r="I40" s="85"/>
      <c r="J40" s="85"/>
      <c r="K40" s="85"/>
      <c r="L40" s="85"/>
      <c r="N40" s="80"/>
      <c r="O40" s="81"/>
      <c r="P40" s="81"/>
      <c r="Q40" s="81"/>
      <c r="R40" s="81"/>
      <c r="S40" s="81"/>
      <c r="T40" s="81"/>
      <c r="U40" s="81"/>
      <c r="V40" s="81"/>
      <c r="W40" s="81"/>
      <c r="X40" s="81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</row>
    <row r="41" spans="1:36" ht="14.25">
      <c r="A41" s="68">
        <v>2020</v>
      </c>
      <c r="B41" s="67" t="s">
        <v>21</v>
      </c>
      <c r="C41" s="119">
        <v>0.02</v>
      </c>
      <c r="D41" s="119">
        <v>0.38</v>
      </c>
      <c r="E41" s="119">
        <v>0.47</v>
      </c>
      <c r="F41" s="119">
        <v>0.12</v>
      </c>
      <c r="G41" s="119">
        <v>0.01</v>
      </c>
      <c r="H41" s="191"/>
      <c r="I41" s="85"/>
      <c r="J41" s="85"/>
      <c r="K41" s="85"/>
      <c r="L41" s="85"/>
      <c r="N41" s="80"/>
      <c r="O41" s="81"/>
      <c r="P41" s="81"/>
      <c r="Q41" s="81"/>
      <c r="R41" s="81"/>
      <c r="S41" s="81"/>
      <c r="T41" s="81"/>
      <c r="U41" s="81"/>
      <c r="V41" s="81"/>
      <c r="W41" s="81"/>
      <c r="X41" s="81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</row>
    <row r="42" spans="2:8" ht="14.25">
      <c r="B42" s="67" t="s">
        <v>22</v>
      </c>
      <c r="C42" s="119">
        <v>0.02</v>
      </c>
      <c r="D42" s="119">
        <v>0.34</v>
      </c>
      <c r="E42" s="119">
        <v>0.5</v>
      </c>
      <c r="F42" s="119">
        <v>0.12</v>
      </c>
      <c r="G42" s="119">
        <v>0.02</v>
      </c>
      <c r="H42" s="191"/>
    </row>
    <row r="43" spans="2:36" ht="14.25">
      <c r="B43" s="67" t="s">
        <v>23</v>
      </c>
      <c r="C43" s="119" t="s">
        <v>90</v>
      </c>
      <c r="D43" s="119" t="s">
        <v>90</v>
      </c>
      <c r="E43" s="119" t="s">
        <v>90</v>
      </c>
      <c r="F43" s="119" t="s">
        <v>90</v>
      </c>
      <c r="G43" s="119" t="s">
        <v>90</v>
      </c>
      <c r="H43" s="191"/>
      <c r="I43" s="85"/>
      <c r="J43" s="85"/>
      <c r="K43" s="85"/>
      <c r="L43" s="85"/>
      <c r="N43" s="72"/>
      <c r="O43" s="91"/>
      <c r="P43" s="91"/>
      <c r="Q43" s="91"/>
      <c r="R43" s="91"/>
      <c r="S43" s="91"/>
      <c r="T43" s="91"/>
      <c r="U43" s="91"/>
      <c r="V43" s="91"/>
      <c r="W43" s="91"/>
      <c r="X43" s="91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</row>
    <row r="44" spans="1:36" ht="14.25">
      <c r="A44" s="68"/>
      <c r="B44" s="67" t="s">
        <v>24</v>
      </c>
      <c r="C44" s="119">
        <v>0.005</v>
      </c>
      <c r="D44" s="119">
        <v>0.159</v>
      </c>
      <c r="E44" s="119">
        <v>0.302</v>
      </c>
      <c r="F44" s="119">
        <v>0.339</v>
      </c>
      <c r="G44" s="119">
        <v>0.195</v>
      </c>
      <c r="H44" s="191"/>
      <c r="I44" s="85"/>
      <c r="J44" s="85"/>
      <c r="K44" s="85"/>
      <c r="L44" s="85"/>
      <c r="N44" s="80"/>
      <c r="O44" s="81"/>
      <c r="P44" s="81"/>
      <c r="Q44" s="81"/>
      <c r="R44" s="81"/>
      <c r="S44" s="81"/>
      <c r="T44" s="81"/>
      <c r="U44" s="81"/>
      <c r="V44" s="81"/>
      <c r="W44" s="81"/>
      <c r="X44" s="81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</row>
    <row r="45" spans="1:36" ht="14.25">
      <c r="A45" s="29"/>
      <c r="B45" s="67" t="s">
        <v>25</v>
      </c>
      <c r="C45" s="119">
        <v>0.004784688995215311</v>
      </c>
      <c r="D45" s="119">
        <v>0.15789473684210525</v>
      </c>
      <c r="E45" s="119">
        <v>0.37799043062200954</v>
      </c>
      <c r="F45" s="119">
        <v>0.3157894736842105</v>
      </c>
      <c r="G45" s="119">
        <v>0.14354066985645933</v>
      </c>
      <c r="H45" s="191"/>
      <c r="I45" s="33"/>
      <c r="J45" s="33"/>
      <c r="K45" s="33"/>
      <c r="L45" s="33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</row>
    <row r="46" spans="1:36" ht="14.25">
      <c r="A46" s="29"/>
      <c r="B46" s="67" t="s">
        <v>14</v>
      </c>
      <c r="C46" s="119">
        <v>0.02</v>
      </c>
      <c r="D46" s="119">
        <v>0.22</v>
      </c>
      <c r="E46" s="119">
        <v>0.4</v>
      </c>
      <c r="F46" s="119">
        <v>0.27</v>
      </c>
      <c r="G46" s="119">
        <v>0.09</v>
      </c>
      <c r="H46" s="193"/>
      <c r="I46" s="33"/>
      <c r="J46" s="33"/>
      <c r="K46" s="33"/>
      <c r="L46" s="33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</row>
    <row r="47" spans="1:36" ht="14.25">
      <c r="A47" s="68"/>
      <c r="B47" s="67" t="s">
        <v>15</v>
      </c>
      <c r="C47" s="119">
        <v>0.017857142857142856</v>
      </c>
      <c r="D47" s="119">
        <v>0.30357142857142855</v>
      </c>
      <c r="E47" s="119">
        <v>0.4107142857142857</v>
      </c>
      <c r="F47" s="119">
        <v>0.19642857142857142</v>
      </c>
      <c r="G47" s="119">
        <v>0.07142857142857142</v>
      </c>
      <c r="H47" s="191"/>
      <c r="I47" s="85"/>
      <c r="J47" s="85"/>
      <c r="K47" s="85"/>
      <c r="L47" s="85"/>
      <c r="N47" s="80"/>
      <c r="O47" s="81"/>
      <c r="P47" s="81"/>
      <c r="Q47" s="81"/>
      <c r="R47" s="81"/>
      <c r="S47" s="81"/>
      <c r="T47" s="81"/>
      <c r="U47" s="81"/>
      <c r="V47" s="81"/>
      <c r="W47" s="81"/>
      <c r="X47" s="81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</row>
    <row r="48" spans="1:36" ht="14.25">
      <c r="A48" s="68"/>
      <c r="B48" s="67" t="s">
        <v>16</v>
      </c>
      <c r="C48" s="119">
        <v>0.016574585635359115</v>
      </c>
      <c r="D48" s="119">
        <v>0.292817679558011</v>
      </c>
      <c r="E48" s="119">
        <v>0.49171270718232046</v>
      </c>
      <c r="F48" s="119">
        <v>0.14917127071823205</v>
      </c>
      <c r="G48" s="119">
        <v>0.049723756906077346</v>
      </c>
      <c r="H48" s="191"/>
      <c r="I48" s="85"/>
      <c r="J48" s="85"/>
      <c r="K48" s="85"/>
      <c r="L48" s="85"/>
      <c r="N48" s="80"/>
      <c r="O48" s="81"/>
      <c r="P48" s="81"/>
      <c r="Q48" s="81"/>
      <c r="R48" s="81"/>
      <c r="S48" s="81"/>
      <c r="T48" s="81"/>
      <c r="U48" s="81"/>
      <c r="V48" s="81"/>
      <c r="W48" s="81"/>
      <c r="X48" s="81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</row>
    <row r="49" spans="1:36" ht="14.25">
      <c r="A49" s="29"/>
      <c r="B49" s="67" t="s">
        <v>17</v>
      </c>
      <c r="C49" s="119">
        <v>0.004975124378109453</v>
      </c>
      <c r="D49" s="119">
        <v>0.30845771144278605</v>
      </c>
      <c r="E49" s="119">
        <v>0.4975124378109453</v>
      </c>
      <c r="F49" s="119">
        <v>0.13930348258706468</v>
      </c>
      <c r="G49" s="119">
        <v>0.04975124378109453</v>
      </c>
      <c r="H49" s="191"/>
      <c r="I49" s="33"/>
      <c r="J49" s="33"/>
      <c r="K49" s="33"/>
      <c r="L49" s="33"/>
      <c r="N49" s="38"/>
      <c r="O49" s="39"/>
      <c r="P49" s="39"/>
      <c r="Q49" s="39"/>
      <c r="R49" s="39"/>
      <c r="S49" s="39"/>
      <c r="T49" s="39"/>
      <c r="U49" s="39"/>
      <c r="V49" s="39"/>
      <c r="W49" s="39"/>
      <c r="X49" s="39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</row>
    <row r="50" spans="2:36" ht="14.25">
      <c r="B50" s="67" t="s">
        <v>18</v>
      </c>
      <c r="C50" s="119">
        <v>0.024</v>
      </c>
      <c r="D50" s="119">
        <v>0.349</v>
      </c>
      <c r="E50" s="119">
        <v>0.467</v>
      </c>
      <c r="F50" s="119">
        <v>0.127</v>
      </c>
      <c r="G50" s="119">
        <v>0.033</v>
      </c>
      <c r="H50" s="191"/>
      <c r="I50" s="33"/>
      <c r="J50" s="33"/>
      <c r="K50" s="33"/>
      <c r="L50" s="33"/>
      <c r="N50" s="38"/>
      <c r="O50" s="39"/>
      <c r="P50" s="39"/>
      <c r="Q50" s="39"/>
      <c r="R50" s="39"/>
      <c r="S50" s="39"/>
      <c r="T50" s="39"/>
      <c r="U50" s="39"/>
      <c r="V50" s="39"/>
      <c r="W50" s="39"/>
      <c r="X50" s="39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</row>
    <row r="51" spans="2:36" ht="14.25">
      <c r="B51" s="67" t="s">
        <v>19</v>
      </c>
      <c r="C51" s="119">
        <v>0.029850746268656716</v>
      </c>
      <c r="D51" s="119">
        <v>0.39303482587064675</v>
      </c>
      <c r="E51" s="119">
        <v>0.46766169154228854</v>
      </c>
      <c r="F51" s="119">
        <v>0.08955223880597014</v>
      </c>
      <c r="G51" s="119">
        <v>0.01990049751243781</v>
      </c>
      <c r="H51" s="191"/>
      <c r="I51" s="33"/>
      <c r="J51" s="33"/>
      <c r="K51" s="33"/>
      <c r="L51" s="33"/>
      <c r="N51" s="38"/>
      <c r="O51" s="39"/>
      <c r="P51" s="39"/>
      <c r="Q51" s="39"/>
      <c r="R51" s="39"/>
      <c r="S51" s="39"/>
      <c r="T51" s="39"/>
      <c r="U51" s="39"/>
      <c r="V51" s="39"/>
      <c r="W51" s="39"/>
      <c r="X51" s="39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</row>
    <row r="52" spans="2:36" ht="14.25">
      <c r="B52" s="67" t="s">
        <v>20</v>
      </c>
      <c r="C52" s="119">
        <v>0.04411764705882353</v>
      </c>
      <c r="D52" s="119">
        <v>0.4215686274509804</v>
      </c>
      <c r="E52" s="119">
        <v>0.4215686274509804</v>
      </c>
      <c r="F52" s="119">
        <v>0.10784313725490197</v>
      </c>
      <c r="G52" s="119">
        <v>0.004901960784313725</v>
      </c>
      <c r="H52" s="191"/>
      <c r="I52" s="33"/>
      <c r="J52" s="33"/>
      <c r="K52" s="33"/>
      <c r="L52" s="33"/>
      <c r="N52" s="38"/>
      <c r="O52" s="39"/>
      <c r="P52" s="39"/>
      <c r="Q52" s="39"/>
      <c r="R52" s="39"/>
      <c r="S52" s="39"/>
      <c r="T52" s="39"/>
      <c r="U52" s="39"/>
      <c r="V52" s="39"/>
      <c r="W52" s="39"/>
      <c r="X52" s="39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</row>
    <row r="53" spans="1:36" ht="14.25">
      <c r="A53" s="29"/>
      <c r="B53" s="67" t="s">
        <v>21</v>
      </c>
      <c r="C53" s="119">
        <v>0.018957345971563982</v>
      </c>
      <c r="D53" s="119">
        <v>0.46445497630331756</v>
      </c>
      <c r="E53" s="119">
        <v>0.43601895734597157</v>
      </c>
      <c r="F53" s="119">
        <v>0.06635071090047394</v>
      </c>
      <c r="G53" s="119">
        <v>0.014218009478672985</v>
      </c>
      <c r="H53" s="191"/>
      <c r="I53" s="33"/>
      <c r="J53" s="33"/>
      <c r="K53" s="33"/>
      <c r="L53" s="33"/>
      <c r="N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</row>
    <row r="54" spans="1:36" ht="14.25">
      <c r="A54" s="29"/>
      <c r="B54" s="67" t="s">
        <v>22</v>
      </c>
      <c r="C54" s="119">
        <v>0.0182648401826484</v>
      </c>
      <c r="D54" s="119">
        <v>0.3926940639269406</v>
      </c>
      <c r="E54" s="119">
        <v>0.4657534246575342</v>
      </c>
      <c r="F54" s="119">
        <v>0.0958904109589041</v>
      </c>
      <c r="G54" s="119">
        <v>0.0273972602739726</v>
      </c>
      <c r="H54" s="191"/>
      <c r="I54" s="33"/>
      <c r="J54" s="33"/>
      <c r="K54" s="33"/>
      <c r="L54" s="33"/>
      <c r="N54" s="38"/>
      <c r="O54" s="39"/>
      <c r="P54" s="39"/>
      <c r="Q54" s="39"/>
      <c r="R54" s="39"/>
      <c r="S54" s="39"/>
      <c r="T54" s="39"/>
      <c r="U54" s="39"/>
      <c r="V54" s="39"/>
      <c r="W54" s="39"/>
      <c r="X54" s="39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</row>
    <row r="55" spans="1:36" ht="14.25">
      <c r="A55" s="29"/>
      <c r="B55" s="67" t="s">
        <v>23</v>
      </c>
      <c r="C55" s="119">
        <v>0.04296875</v>
      </c>
      <c r="D55" s="119">
        <v>0.375</v>
      </c>
      <c r="E55" s="119">
        <v>0.4765625</v>
      </c>
      <c r="F55" s="119">
        <v>0.06640625</v>
      </c>
      <c r="G55" s="119">
        <v>0.0390625</v>
      </c>
      <c r="H55" s="33"/>
      <c r="I55" s="33"/>
      <c r="J55" s="33"/>
      <c r="K55" s="33"/>
      <c r="L55" s="33"/>
      <c r="N55" s="38"/>
      <c r="O55" s="39"/>
      <c r="P55" s="39"/>
      <c r="Q55" s="39"/>
      <c r="R55" s="39"/>
      <c r="S55" s="39"/>
      <c r="T55" s="39"/>
      <c r="U55" s="39"/>
      <c r="V55" s="39"/>
      <c r="W55" s="39"/>
      <c r="X55" s="39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</row>
    <row r="56" spans="1:36" ht="14.25">
      <c r="A56" s="29"/>
      <c r="B56" s="67"/>
      <c r="C56" s="119"/>
      <c r="D56" s="119"/>
      <c r="E56" s="119"/>
      <c r="F56" s="119"/>
      <c r="G56" s="119"/>
      <c r="H56" s="33"/>
      <c r="I56" s="33"/>
      <c r="J56" s="33"/>
      <c r="K56" s="33"/>
      <c r="L56" s="33"/>
      <c r="N56" s="38"/>
      <c r="O56" s="39"/>
      <c r="P56" s="39"/>
      <c r="Q56" s="39"/>
      <c r="R56" s="39"/>
      <c r="S56" s="39"/>
      <c r="T56" s="39"/>
      <c r="U56" s="39"/>
      <c r="V56" s="39"/>
      <c r="W56" s="39"/>
      <c r="X56" s="39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</row>
    <row r="57" spans="1:36" ht="14.25">
      <c r="A57" s="29"/>
      <c r="B57" s="67"/>
      <c r="C57" s="119"/>
      <c r="D57" s="119"/>
      <c r="E57" s="119"/>
      <c r="F57" s="119"/>
      <c r="G57" s="119"/>
      <c r="H57" s="33"/>
      <c r="I57" s="33"/>
      <c r="J57" s="33"/>
      <c r="K57" s="33"/>
      <c r="L57" s="33"/>
      <c r="N57" s="38"/>
      <c r="O57" s="39"/>
      <c r="P57" s="39"/>
      <c r="Q57" s="39"/>
      <c r="R57" s="39"/>
      <c r="S57" s="39"/>
      <c r="T57" s="39"/>
      <c r="U57" s="39"/>
      <c r="V57" s="39"/>
      <c r="W57" s="39"/>
      <c r="X57" s="39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</row>
    <row r="58" spans="1:36" ht="14.25">
      <c r="A58" s="29"/>
      <c r="B58" s="67"/>
      <c r="C58" s="119"/>
      <c r="D58" s="119"/>
      <c r="E58" s="119"/>
      <c r="F58" s="119"/>
      <c r="G58" s="119"/>
      <c r="H58" s="33"/>
      <c r="I58" s="33"/>
      <c r="J58" s="33"/>
      <c r="K58" s="33"/>
      <c r="L58" s="33"/>
      <c r="N58" s="38"/>
      <c r="O58" s="39"/>
      <c r="P58" s="39"/>
      <c r="Q58" s="39"/>
      <c r="R58" s="39"/>
      <c r="S58" s="39"/>
      <c r="T58" s="39"/>
      <c r="U58" s="39"/>
      <c r="V58" s="39"/>
      <c r="W58" s="39"/>
      <c r="X58" s="39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</row>
    <row r="59" spans="1:36" ht="14.25">
      <c r="A59" s="29"/>
      <c r="B59" s="67"/>
      <c r="C59" s="119"/>
      <c r="D59" s="119"/>
      <c r="E59" s="119"/>
      <c r="F59" s="119"/>
      <c r="G59" s="119"/>
      <c r="H59" s="33"/>
      <c r="I59" s="33"/>
      <c r="J59" s="33"/>
      <c r="K59" s="33"/>
      <c r="L59" s="33"/>
      <c r="N59" s="38"/>
      <c r="O59" s="39"/>
      <c r="P59" s="39"/>
      <c r="Q59" s="39"/>
      <c r="R59" s="39"/>
      <c r="S59" s="39"/>
      <c r="T59" s="39"/>
      <c r="U59" s="39"/>
      <c r="V59" s="39"/>
      <c r="W59" s="39"/>
      <c r="X59" s="39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</row>
    <row r="60" spans="1:36" ht="14.25">
      <c r="A60" s="29"/>
      <c r="B60" s="67"/>
      <c r="C60" s="119"/>
      <c r="D60" s="119"/>
      <c r="E60" s="119"/>
      <c r="F60" s="119"/>
      <c r="G60" s="119"/>
      <c r="H60" s="33"/>
      <c r="I60" s="33"/>
      <c r="J60" s="33"/>
      <c r="K60" s="33"/>
      <c r="L60" s="33"/>
      <c r="N60" s="38"/>
      <c r="O60" s="39"/>
      <c r="P60" s="39"/>
      <c r="Q60" s="39"/>
      <c r="R60" s="39"/>
      <c r="S60" s="39"/>
      <c r="T60" s="39"/>
      <c r="U60" s="39"/>
      <c r="V60" s="39"/>
      <c r="W60" s="39"/>
      <c r="X60" s="39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</row>
    <row r="61" spans="1:36" ht="14.25">
      <c r="A61" s="29"/>
      <c r="B61" s="67"/>
      <c r="C61" s="119"/>
      <c r="D61" s="119"/>
      <c r="E61" s="119"/>
      <c r="F61" s="119"/>
      <c r="G61" s="119"/>
      <c r="H61" s="33"/>
      <c r="I61" s="33"/>
      <c r="J61" s="33"/>
      <c r="K61" s="33"/>
      <c r="L61" s="33"/>
      <c r="N61" s="38"/>
      <c r="O61" s="39"/>
      <c r="P61" s="39"/>
      <c r="Q61" s="39"/>
      <c r="R61" s="39"/>
      <c r="S61" s="39"/>
      <c r="T61" s="39"/>
      <c r="U61" s="39"/>
      <c r="V61" s="39"/>
      <c r="W61" s="39"/>
      <c r="X61" s="39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</row>
    <row r="62" spans="1:36" ht="14.25">
      <c r="A62" s="29"/>
      <c r="B62" s="67"/>
      <c r="C62" s="119"/>
      <c r="D62" s="119"/>
      <c r="E62" s="119"/>
      <c r="F62" s="119"/>
      <c r="G62" s="119"/>
      <c r="H62" s="33"/>
      <c r="I62" s="33"/>
      <c r="J62" s="33"/>
      <c r="K62" s="33"/>
      <c r="L62" s="33"/>
      <c r="N62" s="38"/>
      <c r="O62" s="39"/>
      <c r="P62" s="39"/>
      <c r="Q62" s="39"/>
      <c r="R62" s="39"/>
      <c r="S62" s="39"/>
      <c r="T62" s="39"/>
      <c r="U62" s="39"/>
      <c r="V62" s="39"/>
      <c r="W62" s="39"/>
      <c r="X62" s="39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</row>
    <row r="63" spans="1:36" ht="14.25">
      <c r="A63" s="4" t="s">
        <v>75</v>
      </c>
      <c r="B63" s="71"/>
      <c r="C63" s="31"/>
      <c r="D63" s="33"/>
      <c r="E63" s="33"/>
      <c r="F63" s="33"/>
      <c r="G63" s="33"/>
      <c r="H63" s="33"/>
      <c r="I63" s="33"/>
      <c r="J63" s="33"/>
      <c r="K63" s="33"/>
      <c r="L63" s="33"/>
      <c r="N63" s="38"/>
      <c r="O63" s="39"/>
      <c r="P63" s="39"/>
      <c r="Q63" s="39"/>
      <c r="R63" s="39"/>
      <c r="S63" s="39"/>
      <c r="T63" s="39"/>
      <c r="U63" s="39"/>
      <c r="V63" s="39"/>
      <c r="W63" s="39"/>
      <c r="X63" s="39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</row>
    <row r="64" spans="1:36" ht="14.25">
      <c r="A64" s="29"/>
      <c r="B64" s="71"/>
      <c r="C64" s="31"/>
      <c r="D64" s="33"/>
      <c r="E64" s="33"/>
      <c r="F64" s="33"/>
      <c r="G64" s="33"/>
      <c r="H64" s="33"/>
      <c r="I64" s="33"/>
      <c r="J64" s="33"/>
      <c r="K64" s="33"/>
      <c r="L64" s="33"/>
      <c r="N64" s="38"/>
      <c r="O64" s="39"/>
      <c r="P64" s="39"/>
      <c r="Q64" s="39"/>
      <c r="R64" s="39"/>
      <c r="S64" s="39"/>
      <c r="T64" s="39"/>
      <c r="U64" s="39"/>
      <c r="V64" s="39"/>
      <c r="W64" s="39"/>
      <c r="X64" s="39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</row>
    <row r="65" spans="1:36" ht="14.25">
      <c r="A65" s="29"/>
      <c r="B65" s="71"/>
      <c r="C65" s="31"/>
      <c r="D65" s="33"/>
      <c r="E65" s="33"/>
      <c r="F65" s="33"/>
      <c r="G65" s="33"/>
      <c r="H65" s="33"/>
      <c r="I65" s="33"/>
      <c r="J65" s="33"/>
      <c r="K65" s="33"/>
      <c r="L65" s="33"/>
      <c r="N65" s="38"/>
      <c r="O65" s="39"/>
      <c r="P65" s="39"/>
      <c r="Q65" s="39"/>
      <c r="R65" s="39"/>
      <c r="S65" s="39"/>
      <c r="T65" s="39"/>
      <c r="U65" s="39"/>
      <c r="V65" s="39"/>
      <c r="W65" s="39"/>
      <c r="X65" s="39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</row>
    <row r="66" spans="1:36" ht="14.25">
      <c r="A66" s="29"/>
      <c r="B66" s="71"/>
      <c r="C66" s="31"/>
      <c r="D66" s="33"/>
      <c r="E66" s="33"/>
      <c r="F66" s="33"/>
      <c r="G66" s="33"/>
      <c r="H66" s="33"/>
      <c r="I66" s="33"/>
      <c r="J66" s="33"/>
      <c r="K66" s="33"/>
      <c r="L66" s="33"/>
      <c r="N66" s="38"/>
      <c r="O66" s="39"/>
      <c r="P66" s="39"/>
      <c r="Q66" s="39"/>
      <c r="R66" s="39"/>
      <c r="S66" s="39"/>
      <c r="T66" s="39"/>
      <c r="U66" s="39"/>
      <c r="V66" s="39"/>
      <c r="W66" s="39"/>
      <c r="X66" s="39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</row>
    <row r="67" spans="1:36" ht="14.25">
      <c r="A67" s="29"/>
      <c r="B67" s="71"/>
      <c r="C67" s="31"/>
      <c r="D67" s="33"/>
      <c r="E67" s="33"/>
      <c r="F67" s="33"/>
      <c r="G67" s="33"/>
      <c r="H67" s="33"/>
      <c r="I67" s="33"/>
      <c r="J67" s="33"/>
      <c r="K67" s="33"/>
      <c r="L67" s="33"/>
      <c r="N67" s="38"/>
      <c r="O67" s="39"/>
      <c r="P67" s="39"/>
      <c r="Q67" s="39"/>
      <c r="R67" s="39"/>
      <c r="S67" s="39"/>
      <c r="T67" s="39"/>
      <c r="U67" s="39"/>
      <c r="V67" s="39"/>
      <c r="W67" s="39"/>
      <c r="X67" s="39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</row>
    <row r="68" spans="1:36" ht="14.25">
      <c r="A68" s="29"/>
      <c r="B68" s="71"/>
      <c r="C68" s="31"/>
      <c r="D68" s="32"/>
      <c r="E68" s="32"/>
      <c r="F68" s="32"/>
      <c r="G68" s="32"/>
      <c r="H68" s="32"/>
      <c r="I68" s="32"/>
      <c r="J68" s="32"/>
      <c r="K68" s="32"/>
      <c r="L68" s="32"/>
      <c r="N68" s="38"/>
      <c r="O68" s="91"/>
      <c r="P68" s="91"/>
      <c r="Q68" s="91"/>
      <c r="R68" s="91"/>
      <c r="S68" s="91"/>
      <c r="T68" s="91"/>
      <c r="U68" s="91"/>
      <c r="V68" s="91"/>
      <c r="W68" s="91"/>
      <c r="X68" s="91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</row>
    <row r="69" spans="1:36" ht="14.25">
      <c r="A69" s="29"/>
      <c r="B69" s="71"/>
      <c r="C69" s="31"/>
      <c r="D69" s="33"/>
      <c r="E69" s="33"/>
      <c r="F69" s="33"/>
      <c r="G69" s="33"/>
      <c r="H69" s="33"/>
      <c r="I69" s="33"/>
      <c r="J69" s="33"/>
      <c r="K69" s="33"/>
      <c r="L69" s="33"/>
      <c r="N69" s="38"/>
      <c r="O69" s="39"/>
      <c r="P69" s="39"/>
      <c r="Q69" s="39"/>
      <c r="R69" s="39"/>
      <c r="S69" s="39"/>
      <c r="T69" s="39"/>
      <c r="U69" s="39"/>
      <c r="V69" s="39"/>
      <c r="W69" s="39"/>
      <c r="X69" s="39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</row>
    <row r="70" spans="1:36" ht="14.25">
      <c r="A70" s="29"/>
      <c r="B70" s="71"/>
      <c r="C70" s="31"/>
      <c r="D70" s="33"/>
      <c r="E70" s="33"/>
      <c r="F70" s="33"/>
      <c r="G70" s="33"/>
      <c r="H70" s="33"/>
      <c r="I70" s="33"/>
      <c r="J70" s="33"/>
      <c r="K70" s="33"/>
      <c r="L70" s="33"/>
      <c r="N70" s="38"/>
      <c r="O70" s="39"/>
      <c r="P70" s="39"/>
      <c r="Q70" s="39"/>
      <c r="R70" s="39"/>
      <c r="S70" s="39"/>
      <c r="T70" s="39"/>
      <c r="U70" s="39"/>
      <c r="V70" s="39"/>
      <c r="W70" s="39"/>
      <c r="X70" s="39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</row>
    <row r="71" spans="1:36" ht="14.25">
      <c r="A71" s="29"/>
      <c r="B71" s="71"/>
      <c r="C71" s="31"/>
      <c r="D71" s="33"/>
      <c r="E71" s="33"/>
      <c r="F71" s="33"/>
      <c r="G71" s="33"/>
      <c r="H71" s="33"/>
      <c r="I71" s="33"/>
      <c r="J71" s="33"/>
      <c r="K71" s="33"/>
      <c r="L71" s="33"/>
      <c r="N71" s="38"/>
      <c r="O71" s="39"/>
      <c r="P71" s="39"/>
      <c r="Q71" s="39"/>
      <c r="R71" s="39"/>
      <c r="S71" s="39"/>
      <c r="T71" s="39"/>
      <c r="U71" s="39"/>
      <c r="V71" s="39"/>
      <c r="W71" s="39"/>
      <c r="X71" s="39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</row>
    <row r="72" spans="1:36" ht="14.25">
      <c r="A72" s="29"/>
      <c r="B72" s="71"/>
      <c r="C72" s="31"/>
      <c r="D72" s="33"/>
      <c r="E72" s="33"/>
      <c r="F72" s="33"/>
      <c r="G72" s="33"/>
      <c r="H72" s="33"/>
      <c r="I72" s="33"/>
      <c r="J72" s="33"/>
      <c r="K72" s="33"/>
      <c r="L72" s="33"/>
      <c r="N72" s="38"/>
      <c r="O72" s="39"/>
      <c r="P72" s="39"/>
      <c r="Q72" s="39"/>
      <c r="R72" s="39"/>
      <c r="S72" s="39"/>
      <c r="T72" s="39"/>
      <c r="U72" s="39"/>
      <c r="V72" s="39"/>
      <c r="W72" s="39"/>
      <c r="X72" s="39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</row>
    <row r="73" spans="1:36" ht="14.25">
      <c r="A73" s="29"/>
      <c r="B73" s="71"/>
      <c r="C73" s="31"/>
      <c r="D73" s="33"/>
      <c r="E73" s="33"/>
      <c r="F73" s="33"/>
      <c r="G73" s="33"/>
      <c r="H73" s="33"/>
      <c r="I73" s="33"/>
      <c r="J73" s="33"/>
      <c r="K73" s="33"/>
      <c r="L73" s="33"/>
      <c r="N73" s="38"/>
      <c r="O73" s="39"/>
      <c r="P73" s="39"/>
      <c r="Q73" s="39"/>
      <c r="R73" s="39"/>
      <c r="S73" s="39"/>
      <c r="T73" s="39"/>
      <c r="U73" s="39"/>
      <c r="V73" s="39"/>
      <c r="W73" s="39"/>
      <c r="X73" s="39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</row>
    <row r="74" spans="1:36" ht="14.25">
      <c r="A74" s="29"/>
      <c r="B74" s="71"/>
      <c r="C74" s="31"/>
      <c r="D74" s="33"/>
      <c r="E74" s="33"/>
      <c r="F74" s="33"/>
      <c r="G74" s="33"/>
      <c r="H74" s="33"/>
      <c r="I74" s="33"/>
      <c r="J74" s="33"/>
      <c r="K74" s="33"/>
      <c r="L74" s="33"/>
      <c r="N74" s="38"/>
      <c r="O74" s="39"/>
      <c r="P74" s="39"/>
      <c r="Q74" s="39"/>
      <c r="R74" s="39"/>
      <c r="S74" s="39"/>
      <c r="T74" s="39"/>
      <c r="U74" s="39"/>
      <c r="V74" s="39"/>
      <c r="W74" s="39"/>
      <c r="X74" s="39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</row>
    <row r="75" spans="1:36" ht="14.25">
      <c r="A75" s="29"/>
      <c r="B75" s="71"/>
      <c r="C75" s="31"/>
      <c r="D75" s="33"/>
      <c r="E75" s="33"/>
      <c r="F75" s="33"/>
      <c r="G75" s="33"/>
      <c r="H75" s="33"/>
      <c r="I75" s="33"/>
      <c r="J75" s="33"/>
      <c r="K75" s="33"/>
      <c r="L75" s="33"/>
      <c r="N75" s="38"/>
      <c r="O75" s="39"/>
      <c r="P75" s="39"/>
      <c r="Q75" s="39"/>
      <c r="R75" s="39"/>
      <c r="S75" s="39"/>
      <c r="T75" s="39"/>
      <c r="U75" s="39"/>
      <c r="V75" s="39"/>
      <c r="W75" s="39"/>
      <c r="X75" s="39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</row>
    <row r="76" spans="1:36" ht="14.25">
      <c r="A76" s="29"/>
      <c r="B76" s="71"/>
      <c r="C76" s="31"/>
      <c r="D76" s="33"/>
      <c r="E76" s="33"/>
      <c r="F76" s="33"/>
      <c r="G76" s="33"/>
      <c r="H76" s="33"/>
      <c r="I76" s="33"/>
      <c r="J76" s="33"/>
      <c r="K76" s="33"/>
      <c r="L76" s="33"/>
      <c r="N76" s="38"/>
      <c r="O76" s="39"/>
      <c r="P76" s="39"/>
      <c r="Q76" s="39"/>
      <c r="R76" s="39"/>
      <c r="S76" s="39"/>
      <c r="T76" s="39"/>
      <c r="U76" s="39"/>
      <c r="V76" s="39"/>
      <c r="W76" s="39"/>
      <c r="X76" s="39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</row>
    <row r="77" spans="1:36" ht="14.25">
      <c r="A77" s="29"/>
      <c r="B77" s="71"/>
      <c r="C77" s="31"/>
      <c r="D77" s="33"/>
      <c r="E77" s="33"/>
      <c r="F77" s="33"/>
      <c r="G77" s="33"/>
      <c r="H77" s="33"/>
      <c r="I77" s="33"/>
      <c r="J77" s="33"/>
      <c r="K77" s="33"/>
      <c r="L77" s="33"/>
      <c r="N77" s="38"/>
      <c r="O77" s="39"/>
      <c r="P77" s="39"/>
      <c r="Q77" s="39"/>
      <c r="R77" s="39"/>
      <c r="S77" s="39"/>
      <c r="T77" s="39"/>
      <c r="U77" s="39"/>
      <c r="V77" s="39"/>
      <c r="W77" s="39"/>
      <c r="X77" s="39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</row>
    <row r="78" spans="1:36" ht="14.25">
      <c r="A78" s="29"/>
      <c r="B78" s="71"/>
      <c r="C78" s="31"/>
      <c r="D78" s="33"/>
      <c r="E78" s="33"/>
      <c r="F78" s="33"/>
      <c r="G78" s="33"/>
      <c r="H78" s="33"/>
      <c r="I78" s="33"/>
      <c r="J78" s="33"/>
      <c r="K78" s="33"/>
      <c r="L78" s="33"/>
      <c r="N78" s="38"/>
      <c r="O78" s="39"/>
      <c r="P78" s="39"/>
      <c r="Q78" s="39"/>
      <c r="R78" s="39"/>
      <c r="S78" s="39"/>
      <c r="T78" s="39"/>
      <c r="U78" s="39"/>
      <c r="V78" s="39"/>
      <c r="W78" s="39"/>
      <c r="X78" s="39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</row>
    <row r="79" spans="1:36" ht="14.25">
      <c r="A79" s="29"/>
      <c r="B79" s="71"/>
      <c r="C79" s="31"/>
      <c r="D79" s="33"/>
      <c r="E79" s="33"/>
      <c r="F79" s="33"/>
      <c r="G79" s="33"/>
      <c r="H79" s="33"/>
      <c r="I79" s="33"/>
      <c r="J79" s="33"/>
      <c r="K79" s="33"/>
      <c r="L79" s="33"/>
      <c r="N79" s="38"/>
      <c r="O79" s="39"/>
      <c r="P79" s="39"/>
      <c r="Q79" s="39"/>
      <c r="R79" s="39"/>
      <c r="S79" s="39"/>
      <c r="T79" s="39"/>
      <c r="U79" s="39"/>
      <c r="V79" s="39"/>
      <c r="W79" s="39"/>
      <c r="X79" s="39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</row>
    <row r="80" spans="1:36" ht="14.25">
      <c r="A80" s="29"/>
      <c r="B80" s="71"/>
      <c r="C80" s="31"/>
      <c r="D80" s="33"/>
      <c r="E80" s="33"/>
      <c r="F80" s="33"/>
      <c r="G80" s="33"/>
      <c r="H80" s="33"/>
      <c r="I80" s="33"/>
      <c r="J80" s="33"/>
      <c r="K80" s="33"/>
      <c r="L80" s="33"/>
      <c r="N80" s="38"/>
      <c r="O80" s="39"/>
      <c r="P80" s="39"/>
      <c r="Q80" s="39"/>
      <c r="R80" s="39"/>
      <c r="S80" s="39"/>
      <c r="T80" s="39"/>
      <c r="U80" s="39"/>
      <c r="V80" s="39"/>
      <c r="W80" s="39"/>
      <c r="X80" s="39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</row>
    <row r="81" spans="1:36" ht="14.25">
      <c r="A81" s="29"/>
      <c r="B81" s="71"/>
      <c r="C81" s="31"/>
      <c r="D81" s="32"/>
      <c r="E81" s="32"/>
      <c r="F81" s="32"/>
      <c r="G81" s="32"/>
      <c r="H81" s="32"/>
      <c r="I81" s="32"/>
      <c r="J81" s="32"/>
      <c r="K81" s="32"/>
      <c r="L81" s="32"/>
      <c r="N81" s="38"/>
      <c r="O81" s="91"/>
      <c r="P81" s="91"/>
      <c r="Q81" s="91"/>
      <c r="R81" s="91"/>
      <c r="S81" s="91"/>
      <c r="T81" s="91"/>
      <c r="U81" s="91"/>
      <c r="V81" s="91"/>
      <c r="W81" s="91"/>
      <c r="X81" s="91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</row>
    <row r="82" spans="1:36" ht="14.25">
      <c r="A82" s="29"/>
      <c r="B82" s="71"/>
      <c r="C82" s="31"/>
      <c r="D82" s="33"/>
      <c r="E82" s="33"/>
      <c r="F82" s="33"/>
      <c r="G82" s="33"/>
      <c r="H82" s="33"/>
      <c r="I82" s="33"/>
      <c r="J82" s="33"/>
      <c r="K82" s="33"/>
      <c r="L82" s="33"/>
      <c r="N82" s="38"/>
      <c r="O82" s="39"/>
      <c r="P82" s="39"/>
      <c r="Q82" s="39"/>
      <c r="R82" s="39"/>
      <c r="S82" s="39"/>
      <c r="T82" s="39"/>
      <c r="U82" s="39"/>
      <c r="V82" s="39"/>
      <c r="W82" s="39"/>
      <c r="X82" s="39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</row>
    <row r="83" spans="1:36" ht="14.25">
      <c r="A83" s="4"/>
      <c r="B83" s="71"/>
      <c r="C83" s="31"/>
      <c r="D83" s="33"/>
      <c r="E83" s="33"/>
      <c r="F83" s="33"/>
      <c r="G83" s="33"/>
      <c r="H83" s="33"/>
      <c r="I83" s="33"/>
      <c r="J83" s="33"/>
      <c r="K83" s="33"/>
      <c r="L83" s="33"/>
      <c r="N83" s="38"/>
      <c r="O83" s="39"/>
      <c r="P83" s="39"/>
      <c r="Q83" s="39"/>
      <c r="R83" s="39"/>
      <c r="S83" s="39"/>
      <c r="T83" s="39"/>
      <c r="U83" s="39"/>
      <c r="V83" s="39"/>
      <c r="W83" s="39"/>
      <c r="X83" s="39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</row>
    <row r="84" spans="1:36" ht="14.25">
      <c r="A84" s="4"/>
      <c r="B84" s="71"/>
      <c r="C84" s="31"/>
      <c r="D84" s="33"/>
      <c r="E84" s="33"/>
      <c r="F84" s="33"/>
      <c r="G84" s="33"/>
      <c r="H84" s="33"/>
      <c r="I84" s="33"/>
      <c r="J84" s="33"/>
      <c r="K84" s="33"/>
      <c r="L84" s="33"/>
      <c r="N84" s="38"/>
      <c r="O84" s="39"/>
      <c r="P84" s="39"/>
      <c r="Q84" s="39"/>
      <c r="R84" s="39"/>
      <c r="S84" s="39"/>
      <c r="T84" s="39"/>
      <c r="U84" s="39"/>
      <c r="V84" s="39"/>
      <c r="W84" s="39"/>
      <c r="X84" s="39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</row>
    <row r="85" spans="1:36" ht="14.25">
      <c r="A85" s="4"/>
      <c r="B85" s="71"/>
      <c r="C85" s="31"/>
      <c r="D85" s="33"/>
      <c r="E85" s="33"/>
      <c r="F85" s="33"/>
      <c r="G85" s="33"/>
      <c r="H85" s="33"/>
      <c r="I85" s="33"/>
      <c r="J85" s="33"/>
      <c r="K85" s="33"/>
      <c r="L85" s="33"/>
      <c r="N85" s="38"/>
      <c r="O85" s="39"/>
      <c r="P85" s="39"/>
      <c r="Q85" s="39"/>
      <c r="R85" s="39"/>
      <c r="S85" s="39"/>
      <c r="T85" s="39"/>
      <c r="U85" s="39"/>
      <c r="V85" s="39"/>
      <c r="W85" s="39"/>
      <c r="X85" s="39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</row>
    <row r="86" spans="1:36" ht="14.25">
      <c r="A86" s="4"/>
      <c r="B86" s="71"/>
      <c r="C86" s="31"/>
      <c r="D86" s="33"/>
      <c r="E86" s="33"/>
      <c r="F86" s="33"/>
      <c r="G86" s="33"/>
      <c r="H86" s="33"/>
      <c r="I86" s="33"/>
      <c r="J86" s="33"/>
      <c r="K86" s="33"/>
      <c r="L86" s="33"/>
      <c r="N86" s="38"/>
      <c r="O86" s="39"/>
      <c r="P86" s="39"/>
      <c r="Q86" s="39"/>
      <c r="R86" s="39"/>
      <c r="S86" s="39"/>
      <c r="T86" s="39"/>
      <c r="U86" s="39"/>
      <c r="V86" s="39"/>
      <c r="W86" s="39"/>
      <c r="X86" s="39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</row>
    <row r="87" spans="1:36" ht="14.25">
      <c r="A87" s="4"/>
      <c r="B87" s="71"/>
      <c r="C87" s="31"/>
      <c r="D87" s="33"/>
      <c r="E87" s="33"/>
      <c r="F87" s="33"/>
      <c r="G87" s="33"/>
      <c r="H87" s="33"/>
      <c r="I87" s="33"/>
      <c r="J87" s="33"/>
      <c r="K87" s="33"/>
      <c r="L87" s="33"/>
      <c r="N87" s="38"/>
      <c r="O87" s="39"/>
      <c r="P87" s="39"/>
      <c r="Q87" s="39"/>
      <c r="R87" s="39"/>
      <c r="S87" s="39"/>
      <c r="T87" s="39"/>
      <c r="U87" s="39"/>
      <c r="V87" s="39"/>
      <c r="W87" s="39"/>
      <c r="X87" s="39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</row>
    <row r="88" spans="1:36" ht="14.25">
      <c r="A88" s="4"/>
      <c r="B88" s="71"/>
      <c r="C88" s="31"/>
      <c r="D88" s="33"/>
      <c r="E88" s="33"/>
      <c r="F88" s="33"/>
      <c r="G88" s="33"/>
      <c r="H88" s="33"/>
      <c r="I88" s="33"/>
      <c r="J88" s="33"/>
      <c r="K88" s="33"/>
      <c r="L88" s="33"/>
      <c r="N88" s="38"/>
      <c r="O88" s="39"/>
      <c r="P88" s="39"/>
      <c r="Q88" s="39"/>
      <c r="R88" s="39"/>
      <c r="S88" s="39"/>
      <c r="T88" s="39"/>
      <c r="U88" s="39"/>
      <c r="V88" s="39"/>
      <c r="W88" s="39"/>
      <c r="X88" s="39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</row>
    <row r="89" spans="1:36" ht="14.25">
      <c r="A89" s="4"/>
      <c r="B89" s="71"/>
      <c r="C89" s="31"/>
      <c r="D89" s="33"/>
      <c r="E89" s="33"/>
      <c r="F89" s="33"/>
      <c r="G89" s="33"/>
      <c r="H89" s="33"/>
      <c r="I89" s="33"/>
      <c r="J89" s="33"/>
      <c r="K89" s="33"/>
      <c r="L89" s="33"/>
      <c r="N89" s="38"/>
      <c r="O89" s="39"/>
      <c r="P89" s="39"/>
      <c r="Q89" s="39"/>
      <c r="R89" s="39"/>
      <c r="S89" s="39"/>
      <c r="T89" s="39"/>
      <c r="U89" s="39"/>
      <c r="V89" s="39"/>
      <c r="W89" s="39"/>
      <c r="X89" s="39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</row>
    <row r="90" spans="1:36" ht="14.25">
      <c r="A90" s="4"/>
      <c r="B90" s="71"/>
      <c r="C90" s="31"/>
      <c r="D90" s="33"/>
      <c r="E90" s="33"/>
      <c r="F90" s="33"/>
      <c r="G90" s="33"/>
      <c r="H90" s="33"/>
      <c r="I90" s="33"/>
      <c r="J90" s="33"/>
      <c r="K90" s="33"/>
      <c r="L90" s="33"/>
      <c r="N90" s="38"/>
      <c r="O90" s="39"/>
      <c r="P90" s="39"/>
      <c r="Q90" s="39"/>
      <c r="R90" s="39"/>
      <c r="S90" s="39"/>
      <c r="T90" s="39"/>
      <c r="U90" s="39"/>
      <c r="V90" s="39"/>
      <c r="W90" s="39"/>
      <c r="X90" s="39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</row>
    <row r="91" spans="1:36" ht="14.25">
      <c r="A91" s="4"/>
      <c r="B91" s="71"/>
      <c r="C91" s="31"/>
      <c r="D91" s="33"/>
      <c r="E91" s="33"/>
      <c r="F91" s="33"/>
      <c r="G91" s="33"/>
      <c r="H91" s="33"/>
      <c r="I91" s="33"/>
      <c r="J91" s="33"/>
      <c r="K91" s="33"/>
      <c r="L91" s="33"/>
      <c r="N91" s="38"/>
      <c r="O91" s="91"/>
      <c r="P91" s="91"/>
      <c r="Q91" s="91"/>
      <c r="R91" s="91"/>
      <c r="S91" s="91"/>
      <c r="T91" s="91"/>
      <c r="U91" s="91"/>
      <c r="V91" s="91"/>
      <c r="W91" s="91"/>
      <c r="X91" s="91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</row>
    <row r="92" spans="1:36" ht="14.25">
      <c r="A92" s="77"/>
      <c r="B92" s="77"/>
      <c r="C92" s="31"/>
      <c r="D92" s="32"/>
      <c r="E92" s="32"/>
      <c r="F92" s="32"/>
      <c r="G92" s="32"/>
      <c r="H92" s="32"/>
      <c r="I92" s="32"/>
      <c r="J92" s="32"/>
      <c r="K92" s="32"/>
      <c r="L92" s="32"/>
      <c r="N92" s="38"/>
      <c r="O92" s="91"/>
      <c r="P92" s="91"/>
      <c r="Q92" s="91"/>
      <c r="R92" s="91"/>
      <c r="S92" s="91"/>
      <c r="T92" s="91"/>
      <c r="U92" s="91"/>
      <c r="V92" s="91"/>
      <c r="W92" s="91"/>
      <c r="X92" s="91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</row>
    <row r="93" spans="1:36" ht="14.25">
      <c r="A93" s="76"/>
      <c r="B93" s="77"/>
      <c r="C93" s="31"/>
      <c r="D93" s="32"/>
      <c r="E93" s="32"/>
      <c r="F93" s="32"/>
      <c r="G93" s="32"/>
      <c r="H93" s="32"/>
      <c r="I93" s="32"/>
      <c r="J93" s="32"/>
      <c r="K93" s="32"/>
      <c r="L93" s="32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</row>
    <row r="94" spans="1:36" ht="14.25">
      <c r="A94" s="29"/>
      <c r="B94" s="71"/>
      <c r="C94" s="31"/>
      <c r="D94" s="33"/>
      <c r="E94" s="33"/>
      <c r="F94" s="33"/>
      <c r="G94" s="33"/>
      <c r="H94" s="33"/>
      <c r="I94" s="33"/>
      <c r="J94" s="33"/>
      <c r="K94" s="33"/>
      <c r="L94" s="33"/>
      <c r="N94" s="38"/>
      <c r="O94" s="39"/>
      <c r="P94" s="39"/>
      <c r="Q94" s="39"/>
      <c r="R94" s="39"/>
      <c r="S94" s="39"/>
      <c r="T94" s="39"/>
      <c r="U94" s="39"/>
      <c r="V94" s="39"/>
      <c r="W94" s="39"/>
      <c r="X94" s="39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</row>
    <row r="95" spans="1:36" ht="14.25">
      <c r="A95" s="29"/>
      <c r="B95" s="71"/>
      <c r="C95" s="31"/>
      <c r="D95" s="33"/>
      <c r="E95" s="33"/>
      <c r="F95" s="33"/>
      <c r="G95" s="33"/>
      <c r="H95" s="33"/>
      <c r="I95" s="33"/>
      <c r="J95" s="33"/>
      <c r="K95" s="33"/>
      <c r="L95" s="33"/>
      <c r="N95" s="38"/>
      <c r="O95" s="39"/>
      <c r="P95" s="39"/>
      <c r="Q95" s="39"/>
      <c r="R95" s="39"/>
      <c r="S95" s="39"/>
      <c r="T95" s="39"/>
      <c r="U95" s="39"/>
      <c r="V95" s="39"/>
      <c r="W95" s="39"/>
      <c r="X95" s="39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</row>
    <row r="96" spans="1:36" ht="14.25">
      <c r="A96" s="29"/>
      <c r="B96" s="71"/>
      <c r="C96" s="31"/>
      <c r="D96" s="33"/>
      <c r="E96" s="33"/>
      <c r="F96" s="33"/>
      <c r="G96" s="33"/>
      <c r="H96" s="33"/>
      <c r="I96" s="33"/>
      <c r="J96" s="33"/>
      <c r="K96" s="33"/>
      <c r="L96" s="33"/>
      <c r="N96" s="38"/>
      <c r="O96" s="39"/>
      <c r="P96" s="39"/>
      <c r="Q96" s="39"/>
      <c r="R96" s="39"/>
      <c r="S96" s="39"/>
      <c r="T96" s="39"/>
      <c r="U96" s="39"/>
      <c r="V96" s="39"/>
      <c r="W96" s="39"/>
      <c r="X96" s="39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</row>
    <row r="97" spans="1:36" ht="14.25">
      <c r="A97" s="29"/>
      <c r="B97" s="71"/>
      <c r="C97" s="31"/>
      <c r="D97" s="33"/>
      <c r="E97" s="33"/>
      <c r="F97" s="33"/>
      <c r="G97" s="33"/>
      <c r="H97" s="33"/>
      <c r="I97" s="33"/>
      <c r="J97" s="33"/>
      <c r="K97" s="33"/>
      <c r="L97" s="33"/>
      <c r="N97" s="38"/>
      <c r="O97" s="39"/>
      <c r="P97" s="39"/>
      <c r="Q97" s="39"/>
      <c r="R97" s="39"/>
      <c r="S97" s="39"/>
      <c r="T97" s="39"/>
      <c r="U97" s="39"/>
      <c r="V97" s="39"/>
      <c r="W97" s="39"/>
      <c r="X97" s="39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</row>
    <row r="98" spans="1:36" ht="14.25">
      <c r="A98" s="29"/>
      <c r="B98" s="71"/>
      <c r="C98" s="31"/>
      <c r="D98" s="33"/>
      <c r="E98" s="33"/>
      <c r="F98" s="33"/>
      <c r="G98" s="33"/>
      <c r="H98" s="33"/>
      <c r="I98" s="33"/>
      <c r="J98" s="33"/>
      <c r="K98" s="33"/>
      <c r="L98" s="33"/>
      <c r="N98" s="38"/>
      <c r="O98" s="39"/>
      <c r="P98" s="39"/>
      <c r="Q98" s="39"/>
      <c r="R98" s="39"/>
      <c r="S98" s="39"/>
      <c r="T98" s="39"/>
      <c r="U98" s="39"/>
      <c r="V98" s="39"/>
      <c r="W98" s="39"/>
      <c r="X98" s="39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</row>
    <row r="99" spans="1:36" ht="14.25">
      <c r="A99" s="29"/>
      <c r="B99" s="71"/>
      <c r="C99" s="31"/>
      <c r="D99" s="33"/>
      <c r="E99" s="33"/>
      <c r="F99" s="33"/>
      <c r="G99" s="33"/>
      <c r="H99" s="33"/>
      <c r="I99" s="33"/>
      <c r="J99" s="33"/>
      <c r="K99" s="33"/>
      <c r="L99" s="33"/>
      <c r="N99" s="38"/>
      <c r="O99" s="39"/>
      <c r="P99" s="39"/>
      <c r="Q99" s="39"/>
      <c r="R99" s="39"/>
      <c r="S99" s="39"/>
      <c r="T99" s="39"/>
      <c r="U99" s="39"/>
      <c r="V99" s="39"/>
      <c r="W99" s="39"/>
      <c r="X99" s="39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</row>
    <row r="100" spans="1:36" ht="14.25">
      <c r="A100" s="29"/>
      <c r="B100" s="71"/>
      <c r="C100" s="31"/>
      <c r="D100" s="33"/>
      <c r="E100" s="33"/>
      <c r="F100" s="33"/>
      <c r="G100" s="33"/>
      <c r="H100" s="33"/>
      <c r="I100" s="33"/>
      <c r="J100" s="33"/>
      <c r="K100" s="33"/>
      <c r="L100" s="33"/>
      <c r="N100" s="38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</row>
    <row r="101" spans="1:36" ht="14.25">
      <c r="A101" s="29"/>
      <c r="B101" s="71"/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N101" s="38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</row>
    <row r="102" spans="1:36" ht="14.25">
      <c r="A102" s="29"/>
      <c r="B102" s="71"/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N102" s="38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</row>
    <row r="103" spans="1:36" ht="14.25">
      <c r="A103" s="29"/>
      <c r="B103" s="71"/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N103" s="38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</row>
    <row r="104" spans="1:36" ht="14.25">
      <c r="A104" s="29"/>
      <c r="B104" s="71"/>
      <c r="C104" s="31"/>
      <c r="D104" s="33"/>
      <c r="E104" s="33"/>
      <c r="F104" s="33"/>
      <c r="G104" s="33"/>
      <c r="H104" s="33"/>
      <c r="I104" s="33"/>
      <c r="J104" s="33"/>
      <c r="K104" s="33"/>
      <c r="L104" s="33"/>
      <c r="N104" s="38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</row>
    <row r="105" spans="1:36" ht="14.25">
      <c r="A105" s="29"/>
      <c r="B105" s="71"/>
      <c r="C105" s="31"/>
      <c r="D105" s="33"/>
      <c r="E105" s="33"/>
      <c r="F105" s="33"/>
      <c r="G105" s="33"/>
      <c r="H105" s="33"/>
      <c r="I105" s="33"/>
      <c r="J105" s="33"/>
      <c r="K105" s="33"/>
      <c r="L105" s="33"/>
      <c r="N105" s="38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</row>
    <row r="106" spans="1:36" ht="14.25">
      <c r="A106" s="29"/>
      <c r="B106" s="71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N106" s="38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</row>
    <row r="107" spans="1:36" ht="14.25">
      <c r="A107" s="29"/>
      <c r="B107" s="71"/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N107" s="38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</row>
    <row r="108" spans="1:36" ht="14.25">
      <c r="A108" s="29"/>
      <c r="B108" s="71"/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N108" s="38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</row>
    <row r="109" spans="1:36" ht="14.25">
      <c r="A109" s="29"/>
      <c r="B109" s="71"/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N109" s="38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</row>
    <row r="110" spans="1:36" ht="14.25">
      <c r="A110" s="29"/>
      <c r="B110" s="71"/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N110" s="38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</row>
    <row r="111" spans="1:36" ht="14.25">
      <c r="A111" s="29"/>
      <c r="B111" s="71"/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N111" s="38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</row>
    <row r="112" spans="1:36" ht="14.25">
      <c r="A112" s="29"/>
      <c r="B112" s="71"/>
      <c r="C112" s="31"/>
      <c r="D112" s="33"/>
      <c r="E112" s="33"/>
      <c r="F112" s="33"/>
      <c r="G112" s="33"/>
      <c r="H112" s="33"/>
      <c r="I112" s="33"/>
      <c r="J112" s="33"/>
      <c r="K112" s="33"/>
      <c r="L112" s="33"/>
      <c r="N112" s="38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</row>
    <row r="113" spans="1:36" ht="14.25">
      <c r="A113" s="29"/>
      <c r="B113" s="71"/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N113" s="38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</row>
    <row r="114" spans="1:36" ht="14.25">
      <c r="A114" s="29"/>
      <c r="B114" s="71"/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N114" s="38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</row>
    <row r="115" spans="1:36" ht="14.25">
      <c r="A115" s="29"/>
      <c r="B115" s="71"/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N115" s="38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</row>
    <row r="116" spans="1:36" ht="14.25">
      <c r="A116" s="29"/>
      <c r="B116" s="71"/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N116" s="38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</row>
    <row r="117" spans="1:36" ht="14.25">
      <c r="A117" s="29"/>
      <c r="B117" s="71"/>
      <c r="C117" s="31"/>
      <c r="D117" s="33"/>
      <c r="E117" s="33"/>
      <c r="F117" s="33"/>
      <c r="G117" s="33"/>
      <c r="H117" s="33"/>
      <c r="I117" s="33"/>
      <c r="J117" s="33"/>
      <c r="K117" s="33"/>
      <c r="L117" s="33"/>
      <c r="N117" s="38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</row>
    <row r="118" spans="1:36" ht="14.25">
      <c r="A118" s="29"/>
      <c r="B118" s="71"/>
      <c r="C118" s="31"/>
      <c r="D118" s="33"/>
      <c r="E118" s="33"/>
      <c r="F118" s="33"/>
      <c r="G118" s="33"/>
      <c r="H118" s="33"/>
      <c r="I118" s="33"/>
      <c r="J118" s="33"/>
      <c r="K118" s="33"/>
      <c r="L118" s="33"/>
      <c r="N118" s="38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</row>
    <row r="119" spans="1:36" ht="14.25">
      <c r="A119" s="29"/>
      <c r="B119" s="71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N119" s="38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</row>
    <row r="120" spans="1:36" ht="14.25">
      <c r="A120" s="29"/>
      <c r="B120" s="71"/>
      <c r="C120" s="31"/>
      <c r="D120" s="33"/>
      <c r="E120" s="33"/>
      <c r="F120" s="33"/>
      <c r="G120" s="33"/>
      <c r="H120" s="33"/>
      <c r="I120" s="33"/>
      <c r="J120" s="33"/>
      <c r="K120" s="33"/>
      <c r="L120" s="33"/>
      <c r="N120" s="38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</row>
    <row r="121" spans="1:36" ht="14.25">
      <c r="A121" s="4"/>
      <c r="B121" s="71"/>
      <c r="C121" s="31"/>
      <c r="D121" s="33"/>
      <c r="E121" s="33"/>
      <c r="F121" s="33"/>
      <c r="G121" s="33"/>
      <c r="H121" s="33"/>
      <c r="I121" s="33"/>
      <c r="J121" s="33"/>
      <c r="K121" s="33"/>
      <c r="L121" s="33"/>
      <c r="N121" s="38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</row>
    <row r="122" spans="1:36" ht="14.25">
      <c r="A122" s="4"/>
      <c r="B122" s="71"/>
      <c r="C122" s="31"/>
      <c r="D122" s="33"/>
      <c r="E122" s="33"/>
      <c r="F122" s="33"/>
      <c r="G122" s="33"/>
      <c r="H122" s="33"/>
      <c r="I122" s="33"/>
      <c r="J122" s="33"/>
      <c r="K122" s="33"/>
      <c r="L122" s="33"/>
      <c r="N122" s="38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</row>
    <row r="123" spans="1:36" ht="14.25">
      <c r="A123" s="4"/>
      <c r="B123" s="71"/>
      <c r="C123" s="31"/>
      <c r="D123" s="33"/>
      <c r="E123" s="33"/>
      <c r="F123" s="33"/>
      <c r="G123" s="33"/>
      <c r="H123" s="33"/>
      <c r="I123" s="33"/>
      <c r="J123" s="33"/>
      <c r="K123" s="33"/>
      <c r="L123" s="33"/>
      <c r="N123" s="38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</row>
    <row r="124" spans="1:36" ht="14.25">
      <c r="A124" s="4"/>
      <c r="B124" s="71"/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N124" s="38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</row>
    <row r="125" spans="1:36" ht="14.25">
      <c r="A125" s="4"/>
      <c r="B125" s="71"/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N125" s="38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</row>
    <row r="126" spans="1:36" ht="14.25">
      <c r="A126" s="4"/>
      <c r="B126" s="71"/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N126" s="38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</row>
    <row r="127" spans="1:36" ht="14.25">
      <c r="A127" s="4"/>
      <c r="B127" s="71"/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N127" s="38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</row>
    <row r="128" spans="1:36" ht="14.25">
      <c r="A128" s="4"/>
      <c r="B128" s="71"/>
      <c r="C128" s="31"/>
      <c r="D128" s="33"/>
      <c r="E128" s="33"/>
      <c r="F128" s="33"/>
      <c r="G128" s="33"/>
      <c r="H128" s="33"/>
      <c r="I128" s="33"/>
      <c r="J128" s="33"/>
      <c r="K128" s="33"/>
      <c r="L128" s="33"/>
      <c r="N128" s="38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</row>
    <row r="129" spans="1:36" ht="14.25">
      <c r="A129" s="4"/>
      <c r="B129" s="71"/>
      <c r="C129" s="31"/>
      <c r="D129" s="33"/>
      <c r="E129" s="33"/>
      <c r="F129" s="33"/>
      <c r="G129" s="33"/>
      <c r="H129" s="33"/>
      <c r="I129" s="33"/>
      <c r="J129" s="33"/>
      <c r="K129" s="33"/>
      <c r="L129" s="33"/>
      <c r="N129" s="38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</row>
    <row r="130" spans="1:36" ht="14.25">
      <c r="A130" s="107"/>
      <c r="B130" s="12"/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N130" s="38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</row>
    <row r="131" spans="1:36" ht="14.25">
      <c r="A131" s="76"/>
      <c r="B131" s="77"/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</row>
    <row r="132" spans="1:36" ht="14.25">
      <c r="A132" s="29"/>
      <c r="B132" s="71"/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N132" s="38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</row>
    <row r="133" spans="1:36" ht="14.25">
      <c r="A133" s="29"/>
      <c r="B133" s="71"/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N133" s="38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</row>
    <row r="134" spans="1:36" ht="14.25">
      <c r="A134" s="29"/>
      <c r="B134" s="71"/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N134" s="38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</row>
    <row r="135" spans="1:36" ht="14.25">
      <c r="A135" s="29"/>
      <c r="B135" s="71"/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N135" s="38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</row>
    <row r="136" spans="1:36" ht="14.25">
      <c r="A136" s="29"/>
      <c r="B136" s="71"/>
      <c r="C136" s="31"/>
      <c r="D136" s="33"/>
      <c r="E136" s="33"/>
      <c r="F136" s="33"/>
      <c r="G136" s="33"/>
      <c r="H136" s="33"/>
      <c r="I136" s="33"/>
      <c r="J136" s="33"/>
      <c r="K136" s="33"/>
      <c r="L136" s="33"/>
      <c r="N136" s="38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</row>
    <row r="137" spans="1:36" ht="14.25">
      <c r="A137" s="29"/>
      <c r="B137" s="71"/>
      <c r="C137" s="31"/>
      <c r="D137" s="33"/>
      <c r="E137" s="33"/>
      <c r="F137" s="33"/>
      <c r="G137" s="33"/>
      <c r="H137" s="33"/>
      <c r="I137" s="33"/>
      <c r="J137" s="33"/>
      <c r="K137" s="33"/>
      <c r="L137" s="33"/>
      <c r="N137" s="38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</row>
    <row r="138" spans="1:36" ht="14.25">
      <c r="A138" s="29"/>
      <c r="B138" s="71"/>
      <c r="C138" s="31"/>
      <c r="D138" s="33"/>
      <c r="E138" s="33"/>
      <c r="F138" s="33"/>
      <c r="G138" s="33"/>
      <c r="H138" s="33"/>
      <c r="I138" s="33"/>
      <c r="J138" s="33"/>
      <c r="K138" s="33"/>
      <c r="L138" s="33"/>
      <c r="N138" s="38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</row>
    <row r="139" spans="1:36" ht="14.25">
      <c r="A139" s="29"/>
      <c r="B139" s="71"/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N139" s="38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</row>
    <row r="140" spans="1:36" ht="14.25">
      <c r="A140" s="29"/>
      <c r="B140" s="71"/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N140" s="38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</row>
    <row r="141" spans="1:36" ht="14.25">
      <c r="A141" s="29"/>
      <c r="B141" s="71"/>
      <c r="C141" s="31"/>
      <c r="D141" s="33"/>
      <c r="E141" s="33"/>
      <c r="F141" s="33"/>
      <c r="G141" s="33"/>
      <c r="H141" s="33"/>
      <c r="I141" s="33"/>
      <c r="J141" s="33"/>
      <c r="K141" s="33"/>
      <c r="L141" s="33"/>
      <c r="N141" s="38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</row>
    <row r="142" spans="1:36" ht="14.25">
      <c r="A142" s="29"/>
      <c r="B142" s="71"/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N142" s="38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</row>
    <row r="143" spans="1:36" ht="14.25">
      <c r="A143" s="29"/>
      <c r="B143" s="71"/>
      <c r="C143" s="31"/>
      <c r="D143" s="33"/>
      <c r="E143" s="33"/>
      <c r="F143" s="33"/>
      <c r="G143" s="33"/>
      <c r="H143" s="33"/>
      <c r="I143" s="33"/>
      <c r="J143" s="33"/>
      <c r="K143" s="33"/>
      <c r="L143" s="33"/>
      <c r="N143" s="38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</row>
    <row r="144" spans="1:36" ht="14.25">
      <c r="A144" s="29"/>
      <c r="B144" s="71"/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N144" s="38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</row>
    <row r="145" spans="1:36" ht="14.25">
      <c r="A145" s="29"/>
      <c r="B145" s="71"/>
      <c r="C145" s="31"/>
      <c r="D145" s="33"/>
      <c r="E145" s="33"/>
      <c r="F145" s="33"/>
      <c r="G145" s="33"/>
      <c r="H145" s="33"/>
      <c r="I145" s="33"/>
      <c r="J145" s="33"/>
      <c r="K145" s="33"/>
      <c r="L145" s="33"/>
      <c r="N145" s="38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</row>
    <row r="146" spans="1:36" ht="14.25">
      <c r="A146" s="29"/>
      <c r="B146" s="71"/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N146" s="38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</row>
    <row r="147" spans="1:36" ht="14.25">
      <c r="A147" s="29"/>
      <c r="B147" s="71"/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N147" s="38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</row>
    <row r="148" spans="1:36" ht="14.25">
      <c r="A148" s="29"/>
      <c r="B148" s="71"/>
      <c r="C148" s="31"/>
      <c r="D148" s="33"/>
      <c r="E148" s="33"/>
      <c r="F148" s="33"/>
      <c r="G148" s="33"/>
      <c r="H148" s="33"/>
      <c r="I148" s="33"/>
      <c r="J148" s="33"/>
      <c r="K148" s="33"/>
      <c r="L148" s="33"/>
      <c r="N148" s="38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</row>
    <row r="149" spans="1:36" ht="14.25">
      <c r="A149" s="29"/>
      <c r="B149" s="71"/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N149" s="38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</row>
    <row r="150" spans="1:36" ht="14.25">
      <c r="A150" s="29"/>
      <c r="B150" s="71"/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N150" s="38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</row>
    <row r="151" spans="1:36" ht="14.25">
      <c r="A151" s="29"/>
      <c r="B151" s="71"/>
      <c r="C151" s="31"/>
      <c r="D151" s="33"/>
      <c r="E151" s="33"/>
      <c r="F151" s="33"/>
      <c r="G151" s="33"/>
      <c r="H151" s="33"/>
      <c r="I151" s="33"/>
      <c r="J151" s="33"/>
      <c r="K151" s="33"/>
      <c r="L151" s="33"/>
      <c r="N151" s="38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</row>
    <row r="152" spans="1:36" ht="14.25">
      <c r="A152" s="29"/>
      <c r="B152" s="71"/>
      <c r="C152" s="31"/>
      <c r="D152" s="33"/>
      <c r="E152" s="33"/>
      <c r="F152" s="33"/>
      <c r="G152" s="33"/>
      <c r="H152" s="33"/>
      <c r="I152" s="33"/>
      <c r="J152" s="33"/>
      <c r="K152" s="33"/>
      <c r="L152" s="33"/>
      <c r="N152" s="38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</row>
    <row r="153" spans="1:36" ht="14.25">
      <c r="A153" s="29"/>
      <c r="B153" s="71"/>
      <c r="C153" s="31"/>
      <c r="D153" s="33"/>
      <c r="E153" s="33"/>
      <c r="F153" s="33"/>
      <c r="G153" s="33"/>
      <c r="H153" s="33"/>
      <c r="I153" s="33"/>
      <c r="J153" s="33"/>
      <c r="K153" s="33"/>
      <c r="L153" s="33"/>
      <c r="N153" s="38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</row>
    <row r="154" spans="1:36" ht="14.25">
      <c r="A154" s="29"/>
      <c r="B154" s="71"/>
      <c r="C154" s="31"/>
      <c r="D154" s="33"/>
      <c r="E154" s="33"/>
      <c r="F154" s="33"/>
      <c r="G154" s="33"/>
      <c r="H154" s="33"/>
      <c r="I154" s="33"/>
      <c r="J154" s="33"/>
      <c r="K154" s="33"/>
      <c r="L154" s="33"/>
      <c r="N154" s="38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</row>
    <row r="155" spans="1:36" ht="14.25">
      <c r="A155" s="29"/>
      <c r="B155" s="71"/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N155" s="38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</row>
    <row r="156" spans="1:36" ht="14.25">
      <c r="A156" s="29"/>
      <c r="B156" s="71"/>
      <c r="C156" s="31"/>
      <c r="D156" s="33"/>
      <c r="E156" s="33"/>
      <c r="F156" s="33"/>
      <c r="G156" s="33"/>
      <c r="H156" s="33"/>
      <c r="I156" s="33"/>
      <c r="J156" s="33"/>
      <c r="K156" s="33"/>
      <c r="L156" s="33"/>
      <c r="N156" s="38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</row>
    <row r="157" spans="1:36" ht="14.25">
      <c r="A157" s="29"/>
      <c r="B157" s="71"/>
      <c r="C157" s="31"/>
      <c r="D157" s="32"/>
      <c r="E157" s="32"/>
      <c r="F157" s="32"/>
      <c r="G157" s="32"/>
      <c r="H157" s="32"/>
      <c r="I157" s="32"/>
      <c r="J157" s="32"/>
      <c r="K157" s="32"/>
      <c r="L157" s="32"/>
      <c r="N157" s="38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</row>
    <row r="158" spans="1:36" ht="14.25">
      <c r="A158" s="29"/>
      <c r="B158" s="71"/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N158" s="38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</row>
    <row r="159" spans="1:36" ht="14.25">
      <c r="A159" s="4"/>
      <c r="B159" s="71"/>
      <c r="C159" s="31"/>
      <c r="D159" s="33"/>
      <c r="E159" s="33"/>
      <c r="F159" s="33"/>
      <c r="G159" s="33"/>
      <c r="H159" s="33"/>
      <c r="I159" s="33"/>
      <c r="J159" s="33"/>
      <c r="K159" s="33"/>
      <c r="L159" s="33"/>
      <c r="N159" s="38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</row>
    <row r="160" spans="1:36" ht="14.25">
      <c r="A160" s="4"/>
      <c r="B160" s="71"/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N160" s="38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</row>
    <row r="161" spans="1:36" ht="14.25">
      <c r="A161" s="4"/>
      <c r="B161" s="71"/>
      <c r="C161" s="31"/>
      <c r="D161" s="33"/>
      <c r="E161" s="33"/>
      <c r="F161" s="33"/>
      <c r="G161" s="33"/>
      <c r="H161" s="33"/>
      <c r="I161" s="33"/>
      <c r="J161" s="33"/>
      <c r="K161" s="33"/>
      <c r="L161" s="33"/>
      <c r="N161" s="38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</row>
    <row r="162" spans="1:36" ht="14.25">
      <c r="A162" s="4"/>
      <c r="B162" s="71"/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N162" s="38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</row>
    <row r="163" spans="1:36" ht="14.25">
      <c r="A163" s="4"/>
      <c r="B163" s="71"/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N163" s="38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</row>
    <row r="164" spans="1:36" ht="14.25">
      <c r="A164" s="4"/>
      <c r="B164" s="71"/>
      <c r="C164" s="31"/>
      <c r="D164" s="33"/>
      <c r="E164" s="33"/>
      <c r="F164" s="33"/>
      <c r="G164" s="33"/>
      <c r="H164" s="33"/>
      <c r="I164" s="33"/>
      <c r="J164" s="33"/>
      <c r="K164" s="33"/>
      <c r="L164" s="33"/>
      <c r="N164" s="38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</row>
    <row r="165" spans="1:36" ht="14.25">
      <c r="A165" s="4"/>
      <c r="B165" s="71"/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N165" s="38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</row>
    <row r="166" spans="1:36" ht="14.25">
      <c r="A166" s="4"/>
      <c r="B166" s="71"/>
      <c r="C166" s="31"/>
      <c r="D166" s="33"/>
      <c r="E166" s="33"/>
      <c r="F166" s="33"/>
      <c r="G166" s="33"/>
      <c r="H166" s="33"/>
      <c r="I166" s="33"/>
      <c r="J166" s="33"/>
      <c r="K166" s="33"/>
      <c r="L166" s="33"/>
      <c r="N166" s="38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</row>
    <row r="167" spans="1:36" ht="14.25">
      <c r="A167" s="4"/>
      <c r="B167" s="71"/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N167" s="38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</row>
    <row r="168" spans="1:36" ht="14.25">
      <c r="A168" s="77"/>
      <c r="B168" s="77"/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N168" s="38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</row>
    <row r="169" spans="1:36" ht="14.25">
      <c r="A169" s="76"/>
      <c r="B169" s="77"/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</row>
    <row r="170" spans="1:36" ht="14.25">
      <c r="A170" s="29"/>
      <c r="B170" s="71"/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N170" s="38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</row>
    <row r="171" spans="1:36" ht="14.25">
      <c r="A171" s="29"/>
      <c r="B171" s="71"/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N171" s="38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</row>
    <row r="172" spans="1:36" ht="14.25">
      <c r="A172" s="29"/>
      <c r="B172" s="71"/>
      <c r="C172" s="31"/>
      <c r="D172" s="33"/>
      <c r="E172" s="33"/>
      <c r="F172" s="33"/>
      <c r="G172" s="33"/>
      <c r="H172" s="33"/>
      <c r="I172" s="33"/>
      <c r="J172" s="33"/>
      <c r="K172" s="33"/>
      <c r="L172" s="33"/>
      <c r="N172" s="38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</row>
    <row r="173" spans="1:36" ht="14.25">
      <c r="A173" s="29"/>
      <c r="B173" s="71"/>
      <c r="C173" s="31"/>
      <c r="D173" s="33"/>
      <c r="E173" s="33"/>
      <c r="F173" s="33"/>
      <c r="G173" s="33"/>
      <c r="H173" s="33"/>
      <c r="I173" s="33"/>
      <c r="J173" s="33"/>
      <c r="K173" s="33"/>
      <c r="L173" s="33"/>
      <c r="N173" s="38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</row>
    <row r="174" spans="1:36" ht="14.25">
      <c r="A174" s="29"/>
      <c r="B174" s="71"/>
      <c r="C174" s="31"/>
      <c r="D174" s="33"/>
      <c r="E174" s="33"/>
      <c r="F174" s="33"/>
      <c r="G174" s="33"/>
      <c r="H174" s="33"/>
      <c r="I174" s="33"/>
      <c r="J174" s="33"/>
      <c r="K174" s="33"/>
      <c r="L174" s="33"/>
      <c r="N174" s="38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</row>
    <row r="175" spans="1:36" ht="14.25">
      <c r="A175" s="29"/>
      <c r="B175" s="71"/>
      <c r="C175" s="31"/>
      <c r="D175" s="33"/>
      <c r="E175" s="33"/>
      <c r="F175" s="33"/>
      <c r="G175" s="33"/>
      <c r="H175" s="33"/>
      <c r="I175" s="33"/>
      <c r="J175" s="33"/>
      <c r="K175" s="33"/>
      <c r="L175" s="33"/>
      <c r="N175" s="38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</row>
    <row r="176" spans="1:36" ht="14.25">
      <c r="A176" s="29"/>
      <c r="B176" s="71"/>
      <c r="C176" s="31"/>
      <c r="D176" s="33"/>
      <c r="E176" s="33"/>
      <c r="F176" s="33"/>
      <c r="G176" s="33"/>
      <c r="H176" s="33"/>
      <c r="I176" s="33"/>
      <c r="J176" s="33"/>
      <c r="K176" s="33"/>
      <c r="L176" s="33"/>
      <c r="N176" s="38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</row>
    <row r="177" spans="1:36" ht="14.25">
      <c r="A177" s="29"/>
      <c r="B177" s="71"/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N177" s="38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</row>
    <row r="178" spans="1:36" ht="14.25">
      <c r="A178" s="29"/>
      <c r="B178" s="71"/>
      <c r="C178" s="31"/>
      <c r="D178" s="33"/>
      <c r="E178" s="33"/>
      <c r="F178" s="33"/>
      <c r="G178" s="33"/>
      <c r="H178" s="33"/>
      <c r="I178" s="33"/>
      <c r="J178" s="33"/>
      <c r="K178" s="33"/>
      <c r="L178" s="33"/>
      <c r="N178" s="38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</row>
    <row r="179" spans="1:36" ht="14.25">
      <c r="A179" s="29"/>
      <c r="B179" s="71"/>
      <c r="C179" s="31"/>
      <c r="D179" s="33"/>
      <c r="E179" s="33"/>
      <c r="F179" s="33"/>
      <c r="G179" s="33"/>
      <c r="H179" s="33"/>
      <c r="I179" s="33"/>
      <c r="J179" s="33"/>
      <c r="K179" s="33"/>
      <c r="L179" s="33"/>
      <c r="N179" s="38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</row>
    <row r="180" spans="1:36" ht="14.25">
      <c r="A180" s="29"/>
      <c r="B180" s="71"/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N180" s="38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</row>
    <row r="181" spans="1:36" ht="14.25">
      <c r="A181" s="29"/>
      <c r="B181" s="71"/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N181" s="38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</row>
    <row r="182" spans="1:36" ht="14.25">
      <c r="A182" s="29"/>
      <c r="B182" s="71"/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N182" s="38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</row>
    <row r="183" spans="1:36" ht="14.25">
      <c r="A183" s="29"/>
      <c r="B183" s="71"/>
      <c r="C183" s="31"/>
      <c r="D183" s="33"/>
      <c r="E183" s="33"/>
      <c r="F183" s="33"/>
      <c r="G183" s="33"/>
      <c r="H183" s="33"/>
      <c r="I183" s="33"/>
      <c r="J183" s="33"/>
      <c r="K183" s="33"/>
      <c r="L183" s="33"/>
      <c r="N183" s="38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</row>
    <row r="184" spans="1:36" ht="14.25">
      <c r="A184" s="29"/>
      <c r="B184" s="71"/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N184" s="38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</row>
    <row r="185" spans="1:36" ht="14.25">
      <c r="A185" s="29"/>
      <c r="B185" s="71"/>
      <c r="C185" s="31"/>
      <c r="D185" s="33"/>
      <c r="E185" s="33"/>
      <c r="F185" s="33"/>
      <c r="G185" s="33"/>
      <c r="H185" s="33"/>
      <c r="I185" s="33"/>
      <c r="J185" s="33"/>
      <c r="K185" s="33"/>
      <c r="L185" s="33"/>
      <c r="N185" s="38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</row>
    <row r="186" spans="1:36" ht="14.25">
      <c r="A186" s="29"/>
      <c r="B186" s="71"/>
      <c r="C186" s="31"/>
      <c r="D186" s="33"/>
      <c r="E186" s="33"/>
      <c r="F186" s="33"/>
      <c r="G186" s="33"/>
      <c r="H186" s="33"/>
      <c r="I186" s="33"/>
      <c r="J186" s="33"/>
      <c r="K186" s="33"/>
      <c r="L186" s="33"/>
      <c r="N186" s="38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</row>
    <row r="187" spans="1:36" ht="14.25">
      <c r="A187" s="29"/>
      <c r="B187" s="71"/>
      <c r="C187" s="31"/>
      <c r="D187" s="33"/>
      <c r="E187" s="33"/>
      <c r="F187" s="33"/>
      <c r="G187" s="33"/>
      <c r="H187" s="33"/>
      <c r="I187" s="33"/>
      <c r="J187" s="33"/>
      <c r="K187" s="33"/>
      <c r="L187" s="33"/>
      <c r="N187" s="38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</row>
    <row r="188" spans="1:36" ht="14.25">
      <c r="A188" s="29"/>
      <c r="B188" s="71"/>
      <c r="C188" s="31"/>
      <c r="D188" s="33"/>
      <c r="E188" s="33"/>
      <c r="F188" s="33"/>
      <c r="G188" s="33"/>
      <c r="H188" s="33"/>
      <c r="I188" s="33"/>
      <c r="J188" s="33"/>
      <c r="K188" s="33"/>
      <c r="L188" s="33"/>
      <c r="N188" s="38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</row>
    <row r="189" spans="1:36" ht="14.25">
      <c r="A189" s="29"/>
      <c r="B189" s="71"/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N189" s="38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</row>
    <row r="190" spans="1:36" ht="14.25">
      <c r="A190" s="29"/>
      <c r="B190" s="71"/>
      <c r="C190" s="31"/>
      <c r="D190" s="33"/>
      <c r="E190" s="33"/>
      <c r="F190" s="33"/>
      <c r="G190" s="33"/>
      <c r="H190" s="33"/>
      <c r="I190" s="33"/>
      <c r="J190" s="33"/>
      <c r="K190" s="33"/>
      <c r="L190" s="33"/>
      <c r="N190" s="38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</row>
    <row r="191" spans="1:36" ht="14.25">
      <c r="A191" s="29"/>
      <c r="B191" s="71"/>
      <c r="C191" s="31"/>
      <c r="D191" s="33"/>
      <c r="E191" s="33"/>
      <c r="F191" s="33"/>
      <c r="G191" s="33"/>
      <c r="H191" s="33"/>
      <c r="I191" s="33"/>
      <c r="J191" s="33"/>
      <c r="K191" s="33"/>
      <c r="L191" s="33"/>
      <c r="N191" s="38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</row>
    <row r="192" spans="1:36" ht="14.25">
      <c r="A192" s="29"/>
      <c r="B192" s="71"/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N192" s="38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</row>
    <row r="193" spans="1:36" ht="14.25">
      <c r="A193" s="29"/>
      <c r="B193" s="71"/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N193" s="38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</row>
    <row r="194" spans="1:36" ht="14.25">
      <c r="A194" s="29"/>
      <c r="B194" s="71"/>
      <c r="C194" s="31"/>
      <c r="D194" s="33"/>
      <c r="E194" s="33"/>
      <c r="F194" s="33"/>
      <c r="G194" s="33"/>
      <c r="H194" s="33"/>
      <c r="I194" s="33"/>
      <c r="J194" s="33"/>
      <c r="K194" s="33"/>
      <c r="L194" s="33"/>
      <c r="N194" s="38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</row>
    <row r="195" spans="1:36" ht="14.25">
      <c r="A195" s="29"/>
      <c r="B195" s="71"/>
      <c r="C195" s="31"/>
      <c r="D195" s="32"/>
      <c r="E195" s="32"/>
      <c r="F195" s="32"/>
      <c r="G195" s="32"/>
      <c r="H195" s="32"/>
      <c r="I195" s="32"/>
      <c r="J195" s="32"/>
      <c r="K195" s="32"/>
      <c r="L195" s="32"/>
      <c r="N195" s="38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</row>
    <row r="196" spans="1:36" ht="14.25">
      <c r="A196" s="29"/>
      <c r="B196" s="71"/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N196" s="38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</row>
    <row r="197" spans="1:36" ht="14.25">
      <c r="A197" s="4"/>
      <c r="B197" s="71"/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N197" s="38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</row>
    <row r="198" spans="1:36" ht="14.25">
      <c r="A198" s="4"/>
      <c r="B198" s="71"/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N198" s="38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</row>
    <row r="199" spans="1:36" ht="14.25">
      <c r="A199" s="4"/>
      <c r="B199" s="71"/>
      <c r="C199" s="31"/>
      <c r="D199" s="33"/>
      <c r="E199" s="33"/>
      <c r="F199" s="33"/>
      <c r="G199" s="33"/>
      <c r="H199" s="33"/>
      <c r="I199" s="33"/>
      <c r="J199" s="33"/>
      <c r="K199" s="33"/>
      <c r="L199" s="33"/>
      <c r="N199" s="38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</row>
    <row r="200" spans="1:36" ht="14.25">
      <c r="A200" s="4"/>
      <c r="B200" s="71"/>
      <c r="C200" s="31"/>
      <c r="D200" s="33"/>
      <c r="E200" s="33"/>
      <c r="F200" s="33"/>
      <c r="G200" s="33"/>
      <c r="H200" s="33"/>
      <c r="I200" s="33"/>
      <c r="J200" s="33"/>
      <c r="K200" s="33"/>
      <c r="L200" s="33"/>
      <c r="N200" s="38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</row>
    <row r="201" spans="1:36" ht="14.25">
      <c r="A201" s="4"/>
      <c r="B201" s="71"/>
      <c r="C201" s="31"/>
      <c r="D201" s="33"/>
      <c r="E201" s="33"/>
      <c r="F201" s="33"/>
      <c r="G201" s="33"/>
      <c r="H201" s="33"/>
      <c r="I201" s="33"/>
      <c r="J201" s="33"/>
      <c r="K201" s="33"/>
      <c r="L201" s="33"/>
      <c r="N201" s="38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</row>
    <row r="202" spans="1:36" ht="14.25">
      <c r="A202" s="4"/>
      <c r="B202" s="71"/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N202" s="38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</row>
    <row r="203" spans="1:36" ht="14.25">
      <c r="A203" s="4"/>
      <c r="B203" s="71"/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108"/>
      <c r="N203" s="38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</row>
    <row r="204" spans="1:36" ht="14.25">
      <c r="A204" s="4"/>
      <c r="B204" s="71"/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108"/>
      <c r="N204" s="38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</row>
    <row r="205" spans="1:36" ht="14.25">
      <c r="A205" s="4"/>
      <c r="B205" s="71"/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108"/>
      <c r="N205" s="38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</row>
    <row r="206" spans="1:36" ht="14.25">
      <c r="A206" s="77"/>
      <c r="B206" s="77"/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N206" s="38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</row>
    <row r="207" spans="1:36" ht="14.25">
      <c r="A207" s="76"/>
      <c r="B207" s="77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</row>
    <row r="208" spans="1:36" ht="14.25">
      <c r="A208" s="29"/>
      <c r="B208" s="71"/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N208" s="38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</row>
    <row r="209" spans="1:36" ht="14.25">
      <c r="A209" s="29"/>
      <c r="B209" s="71"/>
      <c r="C209" s="31"/>
      <c r="D209" s="33"/>
      <c r="E209" s="33"/>
      <c r="F209" s="33"/>
      <c r="G209" s="33"/>
      <c r="H209" s="33"/>
      <c r="I209" s="33"/>
      <c r="J209" s="33"/>
      <c r="K209" s="33"/>
      <c r="L209" s="33"/>
      <c r="N209" s="38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</row>
    <row r="210" spans="1:36" ht="14.25">
      <c r="A210" s="29"/>
      <c r="B210" s="71"/>
      <c r="C210" s="31"/>
      <c r="D210" s="33"/>
      <c r="E210" s="33"/>
      <c r="F210" s="33"/>
      <c r="G210" s="33"/>
      <c r="H210" s="33"/>
      <c r="I210" s="33"/>
      <c r="J210" s="33"/>
      <c r="K210" s="33"/>
      <c r="L210" s="33"/>
      <c r="N210" s="38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</row>
    <row r="211" spans="1:36" ht="14.25">
      <c r="A211" s="29"/>
      <c r="B211" s="71"/>
      <c r="C211" s="31"/>
      <c r="D211" s="33"/>
      <c r="E211" s="33"/>
      <c r="F211" s="33"/>
      <c r="G211" s="33"/>
      <c r="H211" s="33"/>
      <c r="I211" s="33"/>
      <c r="J211" s="33"/>
      <c r="K211" s="33"/>
      <c r="L211" s="33"/>
      <c r="N211" s="38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</row>
    <row r="212" spans="1:36" ht="14.25">
      <c r="A212" s="29"/>
      <c r="B212" s="71"/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N212" s="38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</row>
    <row r="213" spans="1:36" ht="14.25">
      <c r="A213" s="29"/>
      <c r="B213" s="71"/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N213" s="38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</row>
    <row r="214" spans="1:36" ht="14.25">
      <c r="A214" s="29"/>
      <c r="B214" s="71"/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N214" s="38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</row>
    <row r="215" spans="1:36" ht="14.25">
      <c r="A215" s="29"/>
      <c r="B215" s="71"/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N215" s="38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</row>
    <row r="216" spans="1:36" ht="14.25">
      <c r="A216" s="29"/>
      <c r="B216" s="71"/>
      <c r="C216" s="31"/>
      <c r="D216" s="33"/>
      <c r="E216" s="33"/>
      <c r="F216" s="33"/>
      <c r="G216" s="33"/>
      <c r="H216" s="33"/>
      <c r="I216" s="33"/>
      <c r="J216" s="33"/>
      <c r="K216" s="33"/>
      <c r="L216" s="33"/>
      <c r="N216" s="38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</row>
    <row r="217" spans="1:36" ht="14.25">
      <c r="A217" s="29"/>
      <c r="B217" s="71"/>
      <c r="C217" s="31"/>
      <c r="D217" s="33"/>
      <c r="E217" s="33"/>
      <c r="F217" s="33"/>
      <c r="G217" s="33"/>
      <c r="H217" s="33"/>
      <c r="I217" s="33"/>
      <c r="J217" s="33"/>
      <c r="K217" s="33"/>
      <c r="L217" s="33"/>
      <c r="N217" s="38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</row>
    <row r="218" spans="1:36" ht="14.25">
      <c r="A218" s="29"/>
      <c r="B218" s="71"/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N218" s="38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</row>
    <row r="219" spans="1:36" ht="14.25">
      <c r="A219" s="29"/>
      <c r="B219" s="71"/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N219" s="38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</row>
    <row r="220" spans="1:36" ht="14.25">
      <c r="A220" s="29"/>
      <c r="B220" s="71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N220" s="38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</row>
    <row r="221" spans="1:36" ht="14.25">
      <c r="A221" s="29"/>
      <c r="B221" s="71"/>
      <c r="C221" s="31"/>
      <c r="D221" s="33"/>
      <c r="E221" s="33"/>
      <c r="F221" s="33"/>
      <c r="G221" s="33"/>
      <c r="H221" s="33"/>
      <c r="I221" s="33"/>
      <c r="J221" s="33"/>
      <c r="K221" s="33"/>
      <c r="L221" s="33"/>
      <c r="N221" s="38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</row>
    <row r="222" spans="1:36" ht="14.25">
      <c r="A222" s="29"/>
      <c r="B222" s="71"/>
      <c r="C222" s="31"/>
      <c r="D222" s="33"/>
      <c r="E222" s="33"/>
      <c r="F222" s="33"/>
      <c r="G222" s="33"/>
      <c r="H222" s="33"/>
      <c r="I222" s="33"/>
      <c r="J222" s="33"/>
      <c r="K222" s="33"/>
      <c r="L222" s="33"/>
      <c r="N222" s="38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</row>
    <row r="223" spans="1:36" ht="14.25">
      <c r="A223" s="29"/>
      <c r="B223" s="71"/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N223" s="38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</row>
    <row r="224" spans="1:36" ht="14.25">
      <c r="A224" s="29"/>
      <c r="B224" s="71"/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N224" s="38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</row>
    <row r="225" spans="1:36" ht="14.25">
      <c r="A225" s="29"/>
      <c r="B225" s="71"/>
      <c r="C225" s="31"/>
      <c r="D225" s="33"/>
      <c r="E225" s="33"/>
      <c r="F225" s="33"/>
      <c r="G225" s="33"/>
      <c r="H225" s="33"/>
      <c r="I225" s="33"/>
      <c r="J225" s="33"/>
      <c r="K225" s="33"/>
      <c r="L225" s="33"/>
      <c r="N225" s="38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</row>
    <row r="226" spans="1:36" ht="14.25">
      <c r="A226" s="29"/>
      <c r="B226" s="71"/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N226" s="38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</row>
    <row r="227" spans="1:36" ht="14.25">
      <c r="A227" s="29"/>
      <c r="B227" s="71"/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N227" s="38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</row>
    <row r="228" spans="1:36" ht="14.25">
      <c r="A228" s="29"/>
      <c r="B228" s="71"/>
      <c r="C228" s="31"/>
      <c r="D228" s="33"/>
      <c r="E228" s="33"/>
      <c r="F228" s="33"/>
      <c r="G228" s="33"/>
      <c r="H228" s="33"/>
      <c r="I228" s="33"/>
      <c r="J228" s="33"/>
      <c r="K228" s="33"/>
      <c r="L228" s="33"/>
      <c r="N228" s="38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</row>
    <row r="229" spans="1:36" ht="14.25">
      <c r="A229" s="29"/>
      <c r="B229" s="71"/>
      <c r="C229" s="31"/>
      <c r="D229" s="33"/>
      <c r="E229" s="33"/>
      <c r="F229" s="33"/>
      <c r="G229" s="33"/>
      <c r="H229" s="33"/>
      <c r="I229" s="33"/>
      <c r="J229" s="33"/>
      <c r="K229" s="33"/>
      <c r="L229" s="33"/>
      <c r="N229" s="38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</row>
    <row r="230" spans="1:36" ht="14.25">
      <c r="A230" s="29"/>
      <c r="B230" s="71"/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N230" s="38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</row>
    <row r="231" spans="1:36" ht="14.25">
      <c r="A231" s="29"/>
      <c r="B231" s="71"/>
      <c r="C231" s="31"/>
      <c r="D231" s="33"/>
      <c r="E231" s="33"/>
      <c r="F231" s="33"/>
      <c r="G231" s="33"/>
      <c r="H231" s="33"/>
      <c r="I231" s="33"/>
      <c r="J231" s="33"/>
      <c r="K231" s="33"/>
      <c r="L231" s="33"/>
      <c r="N231" s="38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</row>
    <row r="232" spans="1:36" ht="14.25">
      <c r="A232" s="29"/>
      <c r="B232" s="71"/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N232" s="38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</row>
    <row r="233" spans="1:36" ht="14.25">
      <c r="A233" s="29"/>
      <c r="B233" s="7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N233" s="38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</row>
    <row r="234" spans="1:36" ht="14.25">
      <c r="A234" s="29"/>
      <c r="B234" s="71"/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N234" s="38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</row>
    <row r="235" spans="1:36" ht="14.25">
      <c r="A235" s="4"/>
      <c r="B235" s="71"/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N235" s="38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</row>
    <row r="236" spans="1:36" ht="14.25">
      <c r="A236" s="4"/>
      <c r="B236" s="71"/>
      <c r="C236" s="31"/>
      <c r="D236" s="33"/>
      <c r="E236" s="33"/>
      <c r="F236" s="33"/>
      <c r="G236" s="33"/>
      <c r="H236" s="33"/>
      <c r="I236" s="33"/>
      <c r="J236" s="33"/>
      <c r="K236" s="33"/>
      <c r="L236" s="33"/>
      <c r="N236" s="38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</row>
    <row r="237" spans="1:36" ht="14.25">
      <c r="A237" s="4"/>
      <c r="B237" s="71"/>
      <c r="C237" s="31"/>
      <c r="D237" s="33"/>
      <c r="E237" s="33"/>
      <c r="F237" s="33"/>
      <c r="G237" s="33"/>
      <c r="H237" s="33"/>
      <c r="I237" s="33"/>
      <c r="J237" s="33"/>
      <c r="K237" s="33"/>
      <c r="L237" s="33"/>
      <c r="N237" s="38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</row>
    <row r="238" spans="1:36" ht="14.25">
      <c r="A238" s="4"/>
      <c r="B238" s="71"/>
      <c r="C238" s="31"/>
      <c r="D238" s="33"/>
      <c r="E238" s="33"/>
      <c r="F238" s="33"/>
      <c r="G238" s="33"/>
      <c r="H238" s="33"/>
      <c r="I238" s="33"/>
      <c r="J238" s="33"/>
      <c r="K238" s="33"/>
      <c r="L238" s="33"/>
      <c r="N238" s="38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</row>
    <row r="239" spans="1:36" ht="14.25">
      <c r="A239" s="4"/>
      <c r="B239" s="71"/>
      <c r="C239" s="31"/>
      <c r="D239" s="33"/>
      <c r="E239" s="33"/>
      <c r="F239" s="33"/>
      <c r="G239" s="33"/>
      <c r="H239" s="33"/>
      <c r="I239" s="33"/>
      <c r="J239" s="33"/>
      <c r="K239" s="33"/>
      <c r="L239" s="33"/>
      <c r="N239" s="38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</row>
    <row r="240" spans="1:36" ht="14.25">
      <c r="A240" s="4"/>
      <c r="B240" s="71"/>
      <c r="C240" s="31"/>
      <c r="D240" s="33"/>
      <c r="E240" s="33"/>
      <c r="F240" s="33"/>
      <c r="G240" s="33"/>
      <c r="H240" s="33"/>
      <c r="I240" s="33"/>
      <c r="J240" s="33"/>
      <c r="K240" s="33"/>
      <c r="L240" s="33"/>
      <c r="N240" s="38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</row>
    <row r="241" spans="1:36" ht="14.25">
      <c r="A241" s="4"/>
      <c r="B241" s="71"/>
      <c r="C241" s="101"/>
      <c r="D241" s="33"/>
      <c r="E241" s="33"/>
      <c r="F241" s="33"/>
      <c r="G241" s="33"/>
      <c r="H241" s="33"/>
      <c r="I241" s="33"/>
      <c r="J241" s="33"/>
      <c r="K241" s="33"/>
      <c r="L241" s="33"/>
      <c r="M241" s="108"/>
      <c r="N241" s="38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</row>
    <row r="242" spans="1:36" ht="14.25">
      <c r="A242" s="4"/>
      <c r="B242" s="71"/>
      <c r="C242" s="101"/>
      <c r="D242" s="33"/>
      <c r="E242" s="33"/>
      <c r="F242" s="33"/>
      <c r="G242" s="33"/>
      <c r="H242" s="33"/>
      <c r="I242" s="33"/>
      <c r="J242" s="33"/>
      <c r="K242" s="33"/>
      <c r="L242" s="33"/>
      <c r="M242" s="108"/>
      <c r="N242" s="38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</row>
    <row r="243" spans="1:36" ht="14.25">
      <c r="A243" s="4"/>
      <c r="B243" s="71"/>
      <c r="C243" s="101"/>
      <c r="D243" s="33"/>
      <c r="E243" s="33"/>
      <c r="F243" s="33"/>
      <c r="G243" s="33"/>
      <c r="H243" s="33"/>
      <c r="I243" s="33"/>
      <c r="J243" s="33"/>
      <c r="K243" s="33"/>
      <c r="L243" s="33"/>
      <c r="M243" s="108"/>
      <c r="N243" s="38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</row>
    <row r="244" spans="1:36" ht="14.25">
      <c r="A244" s="77"/>
      <c r="B244" s="77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N244" s="38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</row>
    <row r="245" spans="1:36" ht="14.25">
      <c r="A245" s="76"/>
      <c r="B245" s="77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</row>
    <row r="246" spans="1:36" ht="14.25">
      <c r="A246" s="29"/>
      <c r="B246" s="71"/>
      <c r="C246" s="31"/>
      <c r="D246" s="33"/>
      <c r="E246" s="33"/>
      <c r="F246" s="33"/>
      <c r="G246" s="33"/>
      <c r="H246" s="33"/>
      <c r="I246" s="33"/>
      <c r="J246" s="33"/>
      <c r="K246" s="33"/>
      <c r="L246" s="33"/>
      <c r="N246" s="38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</row>
    <row r="247" spans="1:36" ht="14.25">
      <c r="A247" s="29"/>
      <c r="B247" s="71"/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N247" s="38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</row>
    <row r="248" spans="1:36" ht="14.25">
      <c r="A248" s="29"/>
      <c r="B248" s="71"/>
      <c r="C248" s="31"/>
      <c r="D248" s="33"/>
      <c r="E248" s="33"/>
      <c r="F248" s="33"/>
      <c r="G248" s="33"/>
      <c r="H248" s="33"/>
      <c r="I248" s="33"/>
      <c r="J248" s="33"/>
      <c r="K248" s="33"/>
      <c r="L248" s="33"/>
      <c r="N248" s="38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</row>
    <row r="249" spans="1:36" ht="14.25">
      <c r="A249" s="29"/>
      <c r="B249" s="71"/>
      <c r="C249" s="31"/>
      <c r="D249" s="33"/>
      <c r="E249" s="33"/>
      <c r="F249" s="33"/>
      <c r="G249" s="33"/>
      <c r="H249" s="33"/>
      <c r="I249" s="33"/>
      <c r="J249" s="33"/>
      <c r="K249" s="33"/>
      <c r="L249" s="33"/>
      <c r="N249" s="38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</row>
    <row r="250" spans="1:36" ht="14.25">
      <c r="A250" s="29"/>
      <c r="B250" s="71"/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N250" s="38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</row>
    <row r="251" spans="1:36" ht="14.25">
      <c r="A251" s="29"/>
      <c r="B251" s="71"/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N251" s="38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</row>
    <row r="252" spans="1:36" ht="14.25">
      <c r="A252" s="29"/>
      <c r="B252" s="71"/>
      <c r="C252" s="31"/>
      <c r="D252" s="33"/>
      <c r="E252" s="33"/>
      <c r="F252" s="33"/>
      <c r="G252" s="33"/>
      <c r="H252" s="33"/>
      <c r="I252" s="33"/>
      <c r="J252" s="33"/>
      <c r="K252" s="33"/>
      <c r="L252" s="33"/>
      <c r="N252" s="38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</row>
    <row r="253" spans="1:36" ht="14.25">
      <c r="A253" s="29"/>
      <c r="B253" s="71"/>
      <c r="C253" s="31"/>
      <c r="D253" s="33"/>
      <c r="E253" s="33"/>
      <c r="F253" s="33"/>
      <c r="G253" s="33"/>
      <c r="H253" s="33"/>
      <c r="I253" s="33"/>
      <c r="J253" s="33"/>
      <c r="K253" s="33"/>
      <c r="L253" s="33"/>
      <c r="N253" s="38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</row>
    <row r="254" spans="1:36" ht="14.25">
      <c r="A254" s="29"/>
      <c r="B254" s="71"/>
      <c r="C254" s="31"/>
      <c r="D254" s="33"/>
      <c r="E254" s="33"/>
      <c r="F254" s="33"/>
      <c r="G254" s="33"/>
      <c r="H254" s="33"/>
      <c r="I254" s="33"/>
      <c r="J254" s="33"/>
      <c r="K254" s="33"/>
      <c r="L254" s="33"/>
      <c r="N254" s="38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</row>
    <row r="255" spans="1:36" ht="14.25">
      <c r="A255" s="29"/>
      <c r="B255" s="71"/>
      <c r="C255" s="31"/>
      <c r="D255" s="33"/>
      <c r="E255" s="33"/>
      <c r="F255" s="33"/>
      <c r="G255" s="33"/>
      <c r="H255" s="33"/>
      <c r="I255" s="33"/>
      <c r="J255" s="33"/>
      <c r="K255" s="33"/>
      <c r="L255" s="33"/>
      <c r="N255" s="38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</row>
    <row r="256" spans="1:36" ht="14.25">
      <c r="A256" s="29"/>
      <c r="B256" s="71"/>
      <c r="C256" s="31"/>
      <c r="D256" s="33"/>
      <c r="E256" s="33"/>
      <c r="F256" s="33"/>
      <c r="G256" s="33"/>
      <c r="H256" s="33"/>
      <c r="I256" s="33"/>
      <c r="J256" s="33"/>
      <c r="K256" s="33"/>
      <c r="L256" s="33"/>
      <c r="N256" s="38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</row>
    <row r="257" spans="1:36" ht="14.25">
      <c r="A257" s="29"/>
      <c r="B257" s="71"/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N257" s="38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</row>
    <row r="258" spans="1:36" ht="14.25">
      <c r="A258" s="29"/>
      <c r="B258" s="7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N258" s="38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</row>
    <row r="259" spans="1:36" ht="14.25">
      <c r="A259" s="29"/>
      <c r="B259" s="71"/>
      <c r="C259" s="31"/>
      <c r="D259" s="33"/>
      <c r="E259" s="33"/>
      <c r="F259" s="33"/>
      <c r="G259" s="33"/>
      <c r="H259" s="33"/>
      <c r="I259" s="33"/>
      <c r="J259" s="33"/>
      <c r="K259" s="33"/>
      <c r="L259" s="33"/>
      <c r="N259" s="38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</row>
    <row r="260" spans="1:36" ht="14.25">
      <c r="A260" s="29"/>
      <c r="B260" s="71"/>
      <c r="C260" s="31"/>
      <c r="D260" s="33"/>
      <c r="E260" s="33"/>
      <c r="F260" s="33"/>
      <c r="G260" s="33"/>
      <c r="H260" s="33"/>
      <c r="I260" s="33"/>
      <c r="J260" s="33"/>
      <c r="K260" s="33"/>
      <c r="L260" s="33"/>
      <c r="N260" s="38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</row>
    <row r="261" spans="1:36" ht="14.25">
      <c r="A261" s="29"/>
      <c r="B261" s="71"/>
      <c r="C261" s="31"/>
      <c r="D261" s="33"/>
      <c r="E261" s="33"/>
      <c r="F261" s="33"/>
      <c r="G261" s="33"/>
      <c r="H261" s="33"/>
      <c r="I261" s="33"/>
      <c r="J261" s="33"/>
      <c r="K261" s="33"/>
      <c r="L261" s="33"/>
      <c r="N261" s="38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</row>
    <row r="262" spans="1:36" ht="14.25">
      <c r="A262" s="29"/>
      <c r="B262" s="71"/>
      <c r="C262" s="31"/>
      <c r="D262" s="33"/>
      <c r="E262" s="33"/>
      <c r="F262" s="33"/>
      <c r="G262" s="33"/>
      <c r="H262" s="33"/>
      <c r="I262" s="33"/>
      <c r="J262" s="33"/>
      <c r="K262" s="33"/>
      <c r="L262" s="33"/>
      <c r="N262" s="38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</row>
    <row r="263" spans="1:36" ht="14.25">
      <c r="A263" s="29"/>
      <c r="B263" s="71"/>
      <c r="C263" s="31"/>
      <c r="D263" s="33"/>
      <c r="E263" s="33"/>
      <c r="F263" s="33"/>
      <c r="G263" s="33"/>
      <c r="H263" s="33"/>
      <c r="I263" s="33"/>
      <c r="J263" s="33"/>
      <c r="K263" s="33"/>
      <c r="L263" s="33"/>
      <c r="N263" s="38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</row>
    <row r="264" spans="1:36" ht="14.25">
      <c r="A264" s="29"/>
      <c r="B264" s="71"/>
      <c r="C264" s="31"/>
      <c r="D264" s="33"/>
      <c r="E264" s="33"/>
      <c r="F264" s="33"/>
      <c r="G264" s="33"/>
      <c r="H264" s="33"/>
      <c r="I264" s="33"/>
      <c r="J264" s="33"/>
      <c r="K264" s="33"/>
      <c r="L264" s="33"/>
      <c r="N264" s="38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</row>
    <row r="265" spans="1:36" ht="14.25">
      <c r="A265" s="29"/>
      <c r="B265" s="71"/>
      <c r="C265" s="31"/>
      <c r="D265" s="33"/>
      <c r="E265" s="33"/>
      <c r="F265" s="33"/>
      <c r="G265" s="33"/>
      <c r="H265" s="33"/>
      <c r="I265" s="33"/>
      <c r="J265" s="33"/>
      <c r="K265" s="33"/>
      <c r="L265" s="33"/>
      <c r="N265" s="38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</row>
    <row r="266" spans="1:36" ht="14.25">
      <c r="A266" s="29"/>
      <c r="B266" s="71"/>
      <c r="C266" s="31"/>
      <c r="D266" s="33"/>
      <c r="E266" s="33"/>
      <c r="F266" s="33"/>
      <c r="G266" s="33"/>
      <c r="H266" s="33"/>
      <c r="I266" s="33"/>
      <c r="J266" s="33"/>
      <c r="K266" s="33"/>
      <c r="L266" s="33"/>
      <c r="N266" s="38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</row>
    <row r="267" spans="1:36" ht="14.25">
      <c r="A267" s="29"/>
      <c r="B267" s="71"/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N267" s="38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</row>
    <row r="268" spans="1:36" ht="14.25">
      <c r="A268" s="29"/>
      <c r="B268" s="71"/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N268" s="38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</row>
    <row r="269" spans="1:36" ht="14.25">
      <c r="A269" s="29"/>
      <c r="B269" s="71"/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N269" s="38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</row>
    <row r="270" spans="1:36" ht="14.25">
      <c r="A270" s="29"/>
      <c r="B270" s="71"/>
      <c r="C270" s="31"/>
      <c r="D270" s="33"/>
      <c r="E270" s="33"/>
      <c r="F270" s="33"/>
      <c r="G270" s="33"/>
      <c r="H270" s="33"/>
      <c r="I270" s="33"/>
      <c r="J270" s="33"/>
      <c r="K270" s="33"/>
      <c r="L270" s="33"/>
      <c r="N270" s="38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</row>
    <row r="271" spans="1:36" ht="14.25">
      <c r="A271" s="29"/>
      <c r="B271" s="7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N271" s="38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</row>
    <row r="272" spans="1:36" ht="14.25">
      <c r="A272" s="29"/>
      <c r="B272" s="71"/>
      <c r="C272" s="31"/>
      <c r="D272" s="33"/>
      <c r="E272" s="33"/>
      <c r="F272" s="33"/>
      <c r="G272" s="33"/>
      <c r="H272" s="33"/>
      <c r="I272" s="33"/>
      <c r="J272" s="33"/>
      <c r="K272" s="33"/>
      <c r="L272" s="33"/>
      <c r="N272" s="38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</row>
    <row r="273" spans="1:36" ht="14.25">
      <c r="A273" s="4"/>
      <c r="B273" s="71"/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N273" s="38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</row>
    <row r="274" spans="1:36" ht="14.25">
      <c r="A274" s="4"/>
      <c r="B274" s="71"/>
      <c r="C274" s="31"/>
      <c r="D274" s="33"/>
      <c r="E274" s="33"/>
      <c r="F274" s="33"/>
      <c r="G274" s="33"/>
      <c r="H274" s="33"/>
      <c r="I274" s="33"/>
      <c r="J274" s="33"/>
      <c r="K274" s="33"/>
      <c r="L274" s="33"/>
      <c r="N274" s="38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</row>
    <row r="275" spans="1:36" ht="14.25">
      <c r="A275" s="4"/>
      <c r="B275" s="71"/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N275" s="38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</row>
    <row r="276" spans="1:36" ht="14.25">
      <c r="A276" s="4"/>
      <c r="B276" s="71"/>
      <c r="C276" s="31"/>
      <c r="D276" s="33"/>
      <c r="E276" s="33"/>
      <c r="F276" s="33"/>
      <c r="G276" s="33"/>
      <c r="H276" s="33"/>
      <c r="I276" s="33"/>
      <c r="J276" s="33"/>
      <c r="K276" s="33"/>
      <c r="L276" s="33"/>
      <c r="N276" s="38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</row>
    <row r="277" spans="1:36" ht="14.25">
      <c r="A277" s="4"/>
      <c r="B277" s="71"/>
      <c r="C277" s="31"/>
      <c r="D277" s="33"/>
      <c r="E277" s="33"/>
      <c r="F277" s="33"/>
      <c r="G277" s="33"/>
      <c r="H277" s="33"/>
      <c r="I277" s="33"/>
      <c r="J277" s="33"/>
      <c r="K277" s="33"/>
      <c r="L277" s="33"/>
      <c r="N277" s="38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</row>
    <row r="278" spans="1:36" ht="14.25">
      <c r="A278" s="4"/>
      <c r="B278" s="71"/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N278" s="38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</row>
    <row r="279" spans="1:36" ht="14.25">
      <c r="A279" s="4"/>
      <c r="B279" s="71"/>
      <c r="C279" s="31"/>
      <c r="D279" s="33"/>
      <c r="E279" s="33"/>
      <c r="F279" s="33"/>
      <c r="G279" s="33"/>
      <c r="H279" s="33"/>
      <c r="I279" s="33"/>
      <c r="J279" s="33"/>
      <c r="K279" s="33"/>
      <c r="L279" s="33"/>
      <c r="N279" s="38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</row>
    <row r="280" spans="2:36" ht="14.25">
      <c r="B280" s="71"/>
      <c r="C280" s="31"/>
      <c r="D280" s="33"/>
      <c r="E280" s="33"/>
      <c r="F280" s="33"/>
      <c r="G280" s="33"/>
      <c r="H280" s="33"/>
      <c r="I280" s="33"/>
      <c r="J280" s="33"/>
      <c r="K280" s="33"/>
      <c r="L280" s="33"/>
      <c r="N280" s="38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</row>
    <row r="281" spans="2:36" ht="14.25">
      <c r="B281" s="71"/>
      <c r="C281" s="31"/>
      <c r="D281" s="33"/>
      <c r="E281" s="33"/>
      <c r="F281" s="33"/>
      <c r="G281" s="33"/>
      <c r="H281" s="33"/>
      <c r="I281" s="33"/>
      <c r="J281" s="33"/>
      <c r="K281" s="33"/>
      <c r="L281" s="33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</row>
    <row r="282" spans="2:36" ht="14.25">
      <c r="B282" s="71"/>
      <c r="C282" s="31"/>
      <c r="D282" s="33"/>
      <c r="E282" s="33"/>
      <c r="F282" s="33"/>
      <c r="G282" s="33"/>
      <c r="H282" s="33"/>
      <c r="I282" s="33"/>
      <c r="J282" s="33"/>
      <c r="K282" s="33"/>
      <c r="L282" s="33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</row>
    <row r="283" spans="1:3" ht="14.25">
      <c r="A283" s="93"/>
      <c r="C283" s="109"/>
    </row>
  </sheetData>
  <sheetProtection/>
  <mergeCells count="1">
    <mergeCell ref="A4: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6" r:id="rId2"/>
  <rowBreaks count="5" manualBreakCount="5">
    <brk id="92" max="12" man="1"/>
    <brk id="130" max="12" man="1"/>
    <brk id="168" max="12" man="1"/>
    <brk id="206" max="12" man="1"/>
    <brk id="244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Q501"/>
  <sheetViews>
    <sheetView showGridLines="0" zoomScalePageLayoutView="0" workbookViewId="0" topLeftCell="A1">
      <pane xSplit="6" ySplit="6" topLeftCell="G4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58" sqref="B58"/>
    </sheetView>
  </sheetViews>
  <sheetFormatPr defaultColWidth="4.00390625" defaultRowHeight="15"/>
  <cols>
    <col min="1" max="1" width="17.57421875" style="24" customWidth="1"/>
    <col min="2" max="2" width="9.28125" style="24" bestFit="1" customWidth="1"/>
    <col min="3" max="3" width="17.421875" style="110" customWidth="1"/>
    <col min="4" max="4" width="12.7109375" style="24" customWidth="1"/>
    <col min="5" max="5" width="11.8515625" style="24" customWidth="1"/>
    <col min="6" max="6" width="11.00390625" style="24" customWidth="1"/>
    <col min="7" max="7" width="8.7109375" style="24" bestFit="1" customWidth="1"/>
    <col min="8" max="8" width="6.57421875" style="24" bestFit="1" customWidth="1"/>
    <col min="9" max="9" width="4.00390625" style="24" customWidth="1"/>
    <col min="10" max="12" width="4.57421875" style="24" bestFit="1" customWidth="1"/>
    <col min="13" max="13" width="4.00390625" style="24" customWidth="1"/>
    <col min="14" max="15" width="5.00390625" style="24" customWidth="1"/>
    <col min="16" max="16" width="4.00390625" style="24" customWidth="1"/>
    <col min="17" max="100" width="5.00390625" style="24" customWidth="1"/>
    <col min="101" max="101" width="4.00390625" style="24" customWidth="1"/>
    <col min="102" max="104" width="5.00390625" style="24" customWidth="1"/>
    <col min="105" max="108" width="4.00390625" style="24" customWidth="1"/>
    <col min="109" max="111" width="5.00390625" style="24" customWidth="1"/>
    <col min="112" max="116" width="4.00390625" style="24" customWidth="1"/>
    <col min="117" max="119" width="5.00390625" style="24" customWidth="1"/>
    <col min="120" max="121" width="4.00390625" style="24" customWidth="1"/>
    <col min="122" max="123" width="5.00390625" style="24" customWidth="1"/>
    <col min="124" max="140" width="4.00390625" style="24" customWidth="1"/>
    <col min="141" max="141" width="5.00390625" style="24" customWidth="1"/>
    <col min="142" max="143" width="4.00390625" style="24" customWidth="1"/>
    <col min="144" max="144" width="5.00390625" style="24" customWidth="1"/>
    <col min="145" max="16384" width="4.00390625" style="24" customWidth="1"/>
  </cols>
  <sheetData>
    <row r="1" ht="15"/>
    <row r="2" ht="15"/>
    <row r="3" spans="1:17" s="54" customFormat="1" ht="12">
      <c r="A3" s="59" t="s">
        <v>85</v>
      </c>
      <c r="B3" s="55"/>
      <c r="C3" s="55"/>
      <c r="D3" s="55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6" ht="12.75" customHeight="1">
      <c r="A4" s="59" t="s">
        <v>96</v>
      </c>
      <c r="B4" s="120"/>
      <c r="C4" s="120"/>
      <c r="D4" s="120"/>
      <c r="E4" s="120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 customHeight="1">
      <c r="A5" s="120"/>
      <c r="B5" s="120"/>
      <c r="C5" s="120"/>
      <c r="D5" s="120"/>
      <c r="E5" s="120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 customHeight="1" thickBot="1">
      <c r="A6" s="206" t="s">
        <v>76</v>
      </c>
      <c r="B6" s="206"/>
      <c r="C6" s="177" t="s">
        <v>37</v>
      </c>
      <c r="D6" s="177" t="s">
        <v>38</v>
      </c>
      <c r="E6" s="177" t="s">
        <v>39</v>
      </c>
      <c r="F6" s="177" t="s">
        <v>31</v>
      </c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">
      <c r="A7" s="66">
        <v>2017</v>
      </c>
      <c r="B7" s="67" t="s">
        <v>21</v>
      </c>
      <c r="C7" s="119">
        <v>0.38</v>
      </c>
      <c r="D7" s="119">
        <v>0.42</v>
      </c>
      <c r="E7" s="119">
        <v>0.13</v>
      </c>
      <c r="F7" s="119">
        <v>0.07</v>
      </c>
      <c r="G7" s="192"/>
      <c r="H7" s="23"/>
      <c r="I7" s="23"/>
      <c r="J7" s="23"/>
      <c r="K7" s="23"/>
      <c r="L7" s="23"/>
      <c r="M7" s="23"/>
      <c r="N7" s="23"/>
      <c r="O7" s="23"/>
      <c r="P7" s="23"/>
    </row>
    <row r="8" spans="1:16" ht="12.75" customHeight="1">
      <c r="A8" s="66"/>
      <c r="B8" s="67" t="s">
        <v>22</v>
      </c>
      <c r="C8" s="119">
        <v>0.412</v>
      </c>
      <c r="D8" s="119">
        <v>0.456</v>
      </c>
      <c r="E8" s="119">
        <v>0.132</v>
      </c>
      <c r="F8" s="119">
        <v>0</v>
      </c>
      <c r="G8" s="192"/>
      <c r="H8" s="23"/>
      <c r="I8" s="23"/>
      <c r="J8" s="23"/>
      <c r="K8" s="23"/>
      <c r="L8" s="23"/>
      <c r="M8" s="23"/>
      <c r="N8" s="23"/>
      <c r="O8" s="23"/>
      <c r="P8" s="23"/>
    </row>
    <row r="9" spans="1:16" ht="12.75" customHeight="1">
      <c r="A9" s="66"/>
      <c r="B9" s="67" t="s">
        <v>23</v>
      </c>
      <c r="C9" s="119">
        <v>0.28846153846153844</v>
      </c>
      <c r="D9" s="119">
        <v>0.5384615384615384</v>
      </c>
      <c r="E9" s="119">
        <v>0.17307692307692307</v>
      </c>
      <c r="F9" s="119">
        <v>0</v>
      </c>
      <c r="G9" s="192"/>
      <c r="H9" s="23"/>
      <c r="I9" s="23"/>
      <c r="J9" s="23"/>
      <c r="K9" s="23"/>
      <c r="L9" s="23"/>
      <c r="M9" s="23"/>
      <c r="N9" s="23"/>
      <c r="O9" s="23"/>
      <c r="P9" s="23"/>
    </row>
    <row r="10" spans="1:16" ht="12.75" customHeight="1">
      <c r="A10" s="66"/>
      <c r="B10" s="67" t="s">
        <v>24</v>
      </c>
      <c r="C10" s="119">
        <v>0.4</v>
      </c>
      <c r="D10" s="119">
        <v>0.44</v>
      </c>
      <c r="E10" s="119">
        <v>0.16</v>
      </c>
      <c r="F10" s="119">
        <v>0</v>
      </c>
      <c r="G10" s="192"/>
      <c r="H10" s="33"/>
      <c r="I10" s="23"/>
      <c r="J10" s="111"/>
      <c r="K10" s="111"/>
      <c r="L10" s="111"/>
      <c r="M10" s="23"/>
      <c r="N10" s="23"/>
      <c r="O10" s="23"/>
      <c r="P10" s="23"/>
    </row>
    <row r="11" spans="1:16" ht="12.75" customHeight="1">
      <c r="A11" s="66"/>
      <c r="B11" s="67" t="s">
        <v>25</v>
      </c>
      <c r="C11" s="119">
        <v>0.3602941176470588</v>
      </c>
      <c r="D11" s="119">
        <v>0.4264705882352941</v>
      </c>
      <c r="E11" s="119">
        <v>0.08823529411764706</v>
      </c>
      <c r="F11" s="119">
        <v>0.125</v>
      </c>
      <c r="G11" s="192"/>
      <c r="H11" s="33"/>
      <c r="I11" s="23"/>
      <c r="J11" s="111"/>
      <c r="K11" s="111"/>
      <c r="L11" s="111"/>
      <c r="M11" s="23"/>
      <c r="N11" s="23"/>
      <c r="O11" s="23"/>
      <c r="P11" s="23"/>
    </row>
    <row r="12" spans="1:16" ht="12.75" customHeight="1">
      <c r="A12" s="66"/>
      <c r="B12" s="67" t="s">
        <v>14</v>
      </c>
      <c r="C12" s="119">
        <v>0.33613445378151263</v>
      </c>
      <c r="D12" s="119">
        <v>0.40336134453781514</v>
      </c>
      <c r="E12" s="119">
        <v>0.08403361344537816</v>
      </c>
      <c r="F12" s="119">
        <v>0.17647058823529413</v>
      </c>
      <c r="G12" s="192"/>
      <c r="H12" s="33"/>
      <c r="I12" s="23"/>
      <c r="J12" s="111"/>
      <c r="K12" s="111"/>
      <c r="L12" s="111"/>
      <c r="M12" s="23"/>
      <c r="N12" s="23"/>
      <c r="O12" s="23"/>
      <c r="P12" s="23"/>
    </row>
    <row r="13" spans="1:16" ht="12.75" customHeight="1">
      <c r="A13" s="66"/>
      <c r="B13" s="67" t="s">
        <v>15</v>
      </c>
      <c r="C13" s="119">
        <v>0.43283582089552236</v>
      </c>
      <c r="D13" s="119">
        <v>0.3208955223880597</v>
      </c>
      <c r="E13" s="119">
        <v>0.1044776119402985</v>
      </c>
      <c r="F13" s="119">
        <v>0.1417910447761194</v>
      </c>
      <c r="G13" s="192"/>
      <c r="H13" s="33"/>
      <c r="I13" s="23"/>
      <c r="J13" s="111"/>
      <c r="K13" s="111"/>
      <c r="L13" s="111"/>
      <c r="M13" s="23"/>
      <c r="N13" s="23"/>
      <c r="O13" s="23"/>
      <c r="P13" s="23"/>
    </row>
    <row r="14" spans="1:16" ht="12.75" customHeight="1">
      <c r="A14" s="66"/>
      <c r="B14" s="67" t="s">
        <v>16</v>
      </c>
      <c r="C14" s="119">
        <v>0.472</v>
      </c>
      <c r="D14" s="119">
        <v>0.328</v>
      </c>
      <c r="E14" s="119">
        <v>0.104</v>
      </c>
      <c r="F14" s="119">
        <v>0.096</v>
      </c>
      <c r="G14" s="192"/>
      <c r="H14" s="33"/>
      <c r="I14" s="23"/>
      <c r="J14" s="111"/>
      <c r="K14" s="111"/>
      <c r="L14" s="111"/>
      <c r="M14" s="23"/>
      <c r="N14" s="23"/>
      <c r="O14" s="23"/>
      <c r="P14" s="23"/>
    </row>
    <row r="15" spans="1:16" ht="12.75" customHeight="1">
      <c r="A15" s="66"/>
      <c r="B15" s="67" t="s">
        <v>17</v>
      </c>
      <c r="C15" s="119">
        <v>0.45081967213114754</v>
      </c>
      <c r="D15" s="119">
        <v>0.3442622950819672</v>
      </c>
      <c r="E15" s="119">
        <v>0.13114754098360656</v>
      </c>
      <c r="F15" s="119">
        <v>0.07377049180327869</v>
      </c>
      <c r="G15" s="192"/>
      <c r="H15" s="33"/>
      <c r="I15" s="23"/>
      <c r="J15" s="111"/>
      <c r="K15" s="111"/>
      <c r="L15" s="111"/>
      <c r="M15" s="23"/>
      <c r="N15" s="23"/>
      <c r="O15" s="23"/>
      <c r="P15" s="23"/>
    </row>
    <row r="16" spans="1:12" ht="12.75" customHeight="1">
      <c r="A16" s="66"/>
      <c r="B16" s="67" t="s">
        <v>18</v>
      </c>
      <c r="C16" s="119">
        <v>0.3128491620111732</v>
      </c>
      <c r="D16" s="119">
        <v>0.49162011173184356</v>
      </c>
      <c r="E16" s="119">
        <v>0.1452513966480447</v>
      </c>
      <c r="F16" s="119">
        <v>0.05027932960893855</v>
      </c>
      <c r="G16" s="192"/>
      <c r="H16" s="33"/>
      <c r="J16" s="111"/>
      <c r="K16" s="111"/>
      <c r="L16" s="111"/>
    </row>
    <row r="17" spans="1:12" ht="12.75" customHeight="1">
      <c r="A17" s="66"/>
      <c r="B17" s="67" t="s">
        <v>19</v>
      </c>
      <c r="C17" s="119">
        <v>0.33544303797468356</v>
      </c>
      <c r="D17" s="119">
        <v>0.4810126582278481</v>
      </c>
      <c r="E17" s="119">
        <v>0.15822784810126583</v>
      </c>
      <c r="F17" s="119">
        <v>0.02531645569620253</v>
      </c>
      <c r="G17" s="192"/>
      <c r="H17" s="33"/>
      <c r="J17" s="111"/>
      <c r="K17" s="111"/>
      <c r="L17" s="111"/>
    </row>
    <row r="18" spans="1:12" ht="12.75" customHeight="1">
      <c r="A18" s="66"/>
      <c r="B18" s="67" t="s">
        <v>20</v>
      </c>
      <c r="C18" s="119">
        <v>0.39520958083832336</v>
      </c>
      <c r="D18" s="119">
        <v>0.49700598802395207</v>
      </c>
      <c r="E18" s="119">
        <v>0.05389221556886228</v>
      </c>
      <c r="F18" s="119">
        <v>0.05389221556886228</v>
      </c>
      <c r="G18" s="192"/>
      <c r="H18" s="33"/>
      <c r="J18" s="111"/>
      <c r="K18" s="111"/>
      <c r="L18" s="111"/>
    </row>
    <row r="19" spans="1:12" ht="12.75" customHeight="1">
      <c r="A19" s="66">
        <v>2018</v>
      </c>
      <c r="B19" s="67" t="s">
        <v>21</v>
      </c>
      <c r="C19" s="119">
        <v>0.392</v>
      </c>
      <c r="D19" s="119">
        <v>0.475</v>
      </c>
      <c r="E19" s="119">
        <v>0.088</v>
      </c>
      <c r="F19" s="119">
        <v>0.044</v>
      </c>
      <c r="G19" s="192"/>
      <c r="H19" s="33"/>
      <c r="J19" s="111"/>
      <c r="K19" s="111"/>
      <c r="L19" s="111"/>
    </row>
    <row r="20" spans="1:12" ht="12.75" customHeight="1">
      <c r="A20" s="66"/>
      <c r="B20" s="67" t="s">
        <v>22</v>
      </c>
      <c r="C20" s="119">
        <v>0.3942307692307692</v>
      </c>
      <c r="D20" s="119">
        <v>0.38461538461538464</v>
      </c>
      <c r="E20" s="119">
        <v>0.14903846153846154</v>
      </c>
      <c r="F20" s="119">
        <v>0.07211538461538461</v>
      </c>
      <c r="G20" s="192"/>
      <c r="H20" s="33"/>
      <c r="J20" s="111"/>
      <c r="K20" s="111"/>
      <c r="L20" s="111"/>
    </row>
    <row r="21" spans="1:12" ht="12.75" customHeight="1">
      <c r="A21" s="66"/>
      <c r="B21" s="67" t="s">
        <v>23</v>
      </c>
      <c r="C21" s="119">
        <v>0.35602094240837695</v>
      </c>
      <c r="D21" s="119">
        <v>0.4607329842931937</v>
      </c>
      <c r="E21" s="119">
        <v>0.1099476439790576</v>
      </c>
      <c r="F21" s="119">
        <v>0.07329842931937172</v>
      </c>
      <c r="G21" s="192"/>
      <c r="H21" s="33"/>
      <c r="J21" s="111"/>
      <c r="K21" s="111"/>
      <c r="L21" s="111"/>
    </row>
    <row r="22" spans="1:12" ht="12.75" customHeight="1">
      <c r="A22" s="66"/>
      <c r="B22" s="67" t="s">
        <v>24</v>
      </c>
      <c r="C22" s="119">
        <v>0.2388888888888889</v>
      </c>
      <c r="D22" s="119">
        <v>0.45</v>
      </c>
      <c r="E22" s="119">
        <v>0.22777777777777777</v>
      </c>
      <c r="F22" s="119">
        <v>0.08333333333333333</v>
      </c>
      <c r="G22" s="192"/>
      <c r="H22" s="33"/>
      <c r="J22" s="111"/>
      <c r="K22" s="111"/>
      <c r="L22" s="111"/>
    </row>
    <row r="23" spans="1:12" ht="12.75" customHeight="1">
      <c r="A23" s="66"/>
      <c r="B23" s="67" t="s">
        <v>25</v>
      </c>
      <c r="C23" s="119">
        <v>0.22077922077922077</v>
      </c>
      <c r="D23" s="119">
        <v>0.43722943722943725</v>
      </c>
      <c r="E23" s="119">
        <v>0.24242424242424243</v>
      </c>
      <c r="F23" s="119">
        <v>0.09956709956709957</v>
      </c>
      <c r="G23" s="192"/>
      <c r="H23" s="33"/>
      <c r="J23" s="111"/>
      <c r="K23" s="111"/>
      <c r="L23" s="111"/>
    </row>
    <row r="24" spans="1:12" ht="12.75" customHeight="1">
      <c r="A24" s="66"/>
      <c r="B24" s="67" t="s">
        <v>14</v>
      </c>
      <c r="C24" s="119">
        <v>0.17452830188679244</v>
      </c>
      <c r="D24" s="119">
        <v>0.5330188679245284</v>
      </c>
      <c r="E24" s="119">
        <v>0.23113207547169812</v>
      </c>
      <c r="F24" s="119">
        <v>0.06132075471698113</v>
      </c>
      <c r="G24" s="192"/>
      <c r="H24" s="33"/>
      <c r="J24" s="111"/>
      <c r="K24" s="111"/>
      <c r="L24" s="111"/>
    </row>
    <row r="25" spans="1:12" ht="12.75" customHeight="1">
      <c r="A25" s="66"/>
      <c r="B25" s="67" t="s">
        <v>15</v>
      </c>
      <c r="C25" s="119">
        <v>0.1981981981981982</v>
      </c>
      <c r="D25" s="119">
        <v>0.44144144144144143</v>
      </c>
      <c r="E25" s="119">
        <v>0.30180180180180183</v>
      </c>
      <c r="F25" s="119">
        <v>0.05855855855855856</v>
      </c>
      <c r="G25" s="192"/>
      <c r="H25" s="33"/>
      <c r="J25" s="111"/>
      <c r="K25" s="111"/>
      <c r="L25" s="111"/>
    </row>
    <row r="26" spans="1:12" ht="12.75" customHeight="1">
      <c r="A26" s="66"/>
      <c r="B26" s="67" t="s">
        <v>16</v>
      </c>
      <c r="C26" s="119">
        <v>0.19742489270386265</v>
      </c>
      <c r="D26" s="119">
        <v>0.33476394849785407</v>
      </c>
      <c r="E26" s="119">
        <v>0.3605150214592275</v>
      </c>
      <c r="F26" s="119">
        <v>0.1072961373390558</v>
      </c>
      <c r="G26" s="192"/>
      <c r="H26" s="33"/>
      <c r="J26" s="111"/>
      <c r="K26" s="111"/>
      <c r="L26" s="111"/>
    </row>
    <row r="27" spans="1:12" ht="12.75" customHeight="1">
      <c r="A27" s="66"/>
      <c r="B27" s="67" t="s">
        <v>17</v>
      </c>
      <c r="C27" s="119">
        <v>0.2037735849056604</v>
      </c>
      <c r="D27" s="119">
        <v>0.4</v>
      </c>
      <c r="E27" s="119">
        <v>0.3132075471698113</v>
      </c>
      <c r="F27" s="119">
        <v>0.0830188679245283</v>
      </c>
      <c r="G27" s="192"/>
      <c r="H27" s="33"/>
      <c r="J27" s="111"/>
      <c r="K27" s="111"/>
      <c r="L27" s="111"/>
    </row>
    <row r="28" spans="1:12" ht="12.75" customHeight="1">
      <c r="A28" s="66"/>
      <c r="B28" s="67" t="s">
        <v>18</v>
      </c>
      <c r="C28" s="119">
        <v>0.18681318681318682</v>
      </c>
      <c r="D28" s="119">
        <v>0.45604395604395603</v>
      </c>
      <c r="E28" s="119">
        <v>0.2802197802197802</v>
      </c>
      <c r="F28" s="119">
        <v>0.07692307692307693</v>
      </c>
      <c r="G28" s="192"/>
      <c r="H28" s="33"/>
      <c r="J28" s="111"/>
      <c r="K28" s="111"/>
      <c r="L28" s="111"/>
    </row>
    <row r="29" spans="1:12" ht="12.75" customHeight="1">
      <c r="A29" s="66"/>
      <c r="B29" s="69" t="s">
        <v>19</v>
      </c>
      <c r="C29" s="119">
        <v>0.17142857142857143</v>
      </c>
      <c r="D29" s="119">
        <v>0.5028571428571429</v>
      </c>
      <c r="E29" s="119">
        <v>0.25142857142857145</v>
      </c>
      <c r="F29" s="119">
        <v>0.07428571428571429</v>
      </c>
      <c r="G29" s="192"/>
      <c r="H29" s="33"/>
      <c r="J29" s="111"/>
      <c r="K29" s="111"/>
      <c r="L29" s="111"/>
    </row>
    <row r="30" spans="1:12" ht="12.75" customHeight="1">
      <c r="A30" s="66"/>
      <c r="B30" s="67" t="s">
        <v>20</v>
      </c>
      <c r="C30" s="119">
        <v>0.22905027932960895</v>
      </c>
      <c r="D30" s="119">
        <v>0.5307262569832403</v>
      </c>
      <c r="E30" s="119">
        <v>0.19553072625698323</v>
      </c>
      <c r="F30" s="119">
        <v>0.0446927374301676</v>
      </c>
      <c r="G30" s="192"/>
      <c r="H30" s="33"/>
      <c r="J30" s="111"/>
      <c r="K30" s="111"/>
      <c r="L30" s="111"/>
    </row>
    <row r="31" spans="1:12" ht="12.75" customHeight="1">
      <c r="A31" s="68">
        <v>2019</v>
      </c>
      <c r="B31" s="67" t="s">
        <v>21</v>
      </c>
      <c r="C31" s="119">
        <v>0.24880382775119617</v>
      </c>
      <c r="D31" s="119">
        <v>0.4880382775119617</v>
      </c>
      <c r="E31" s="119">
        <v>0.215311004784689</v>
      </c>
      <c r="F31" s="119">
        <v>0.04784688995215311</v>
      </c>
      <c r="G31" s="192"/>
      <c r="H31" s="33"/>
      <c r="J31" s="111"/>
      <c r="K31" s="111"/>
      <c r="L31" s="111"/>
    </row>
    <row r="32" spans="1:12" ht="12.75" customHeight="1">
      <c r="A32" s="68"/>
      <c r="B32" s="67" t="s">
        <v>22</v>
      </c>
      <c r="C32" s="119">
        <v>0.2833333333333333</v>
      </c>
      <c r="D32" s="119">
        <v>0.46111111111111114</v>
      </c>
      <c r="E32" s="119">
        <v>0.2</v>
      </c>
      <c r="F32" s="119">
        <v>0.05555555555555555</v>
      </c>
      <c r="G32" s="192"/>
      <c r="H32" s="33"/>
      <c r="J32" s="111"/>
      <c r="K32" s="111"/>
      <c r="L32" s="111"/>
    </row>
    <row r="33" spans="1:12" ht="12.75" customHeight="1">
      <c r="A33" s="68"/>
      <c r="B33" s="67" t="s">
        <v>23</v>
      </c>
      <c r="C33" s="119">
        <v>0.2634146341463415</v>
      </c>
      <c r="D33" s="119">
        <v>0.4975609756097561</v>
      </c>
      <c r="E33" s="119">
        <v>0.17073170731707318</v>
      </c>
      <c r="F33" s="119">
        <v>0.06829268292682927</v>
      </c>
      <c r="G33" s="192"/>
      <c r="H33" s="33"/>
      <c r="J33" s="111"/>
      <c r="K33" s="111"/>
      <c r="L33" s="111"/>
    </row>
    <row r="34" spans="1:12" ht="12.75" customHeight="1">
      <c r="A34" s="68"/>
      <c r="B34" s="67" t="s">
        <v>24</v>
      </c>
      <c r="C34" s="119">
        <v>0.185</v>
      </c>
      <c r="D34" s="119">
        <v>0.531</v>
      </c>
      <c r="E34" s="119">
        <v>0.205</v>
      </c>
      <c r="F34" s="119">
        <v>0.079</v>
      </c>
      <c r="G34" s="192"/>
      <c r="H34" s="33"/>
      <c r="J34" s="111"/>
      <c r="K34" s="111"/>
      <c r="L34" s="111"/>
    </row>
    <row r="35" spans="1:12" ht="12.75" customHeight="1">
      <c r="A35" s="68"/>
      <c r="B35" s="67" t="s">
        <v>25</v>
      </c>
      <c r="C35" s="119">
        <v>0.232</v>
      </c>
      <c r="D35" s="119">
        <v>0.579</v>
      </c>
      <c r="E35" s="119">
        <v>0.139</v>
      </c>
      <c r="F35" s="119">
        <v>0.05</v>
      </c>
      <c r="G35" s="192"/>
      <c r="H35" s="33"/>
      <c r="J35" s="111"/>
      <c r="K35" s="111"/>
      <c r="L35" s="111"/>
    </row>
    <row r="36" spans="1:12" ht="12.75" customHeight="1">
      <c r="A36" s="68"/>
      <c r="B36" s="67" t="s">
        <v>14</v>
      </c>
      <c r="C36" s="119">
        <v>0.24896265560165975</v>
      </c>
      <c r="D36" s="119">
        <v>0.5269709543568465</v>
      </c>
      <c r="E36" s="119">
        <v>0.16182572614107885</v>
      </c>
      <c r="F36" s="119">
        <v>0.06224066390041494</v>
      </c>
      <c r="G36" s="192"/>
      <c r="H36" s="33"/>
      <c r="J36" s="111"/>
      <c r="K36" s="111"/>
      <c r="L36" s="111"/>
    </row>
    <row r="37" spans="1:12" ht="12.75" customHeight="1">
      <c r="A37" s="68"/>
      <c r="B37" s="67" t="s">
        <v>15</v>
      </c>
      <c r="C37" s="119">
        <v>0.24390243902439024</v>
      </c>
      <c r="D37" s="119">
        <v>0.43414634146341463</v>
      </c>
      <c r="E37" s="119">
        <v>0.23414634146341465</v>
      </c>
      <c r="F37" s="119">
        <v>0.08780487804878048</v>
      </c>
      <c r="G37" s="192"/>
      <c r="H37" s="33"/>
      <c r="J37" s="111"/>
      <c r="K37" s="111"/>
      <c r="L37" s="111"/>
    </row>
    <row r="38" spans="1:12" ht="12.75" customHeight="1">
      <c r="A38" s="68"/>
      <c r="B38" s="67" t="s">
        <v>16</v>
      </c>
      <c r="C38" s="119">
        <v>0.207</v>
      </c>
      <c r="D38" s="119">
        <v>0.389</v>
      </c>
      <c r="E38" s="119">
        <v>0.281</v>
      </c>
      <c r="F38" s="119">
        <v>0.123</v>
      </c>
      <c r="G38" s="192"/>
      <c r="H38" s="33"/>
      <c r="J38" s="111"/>
      <c r="K38" s="111"/>
      <c r="L38" s="111"/>
    </row>
    <row r="39" spans="1:12" ht="12.75" customHeight="1">
      <c r="A39" s="68"/>
      <c r="B39" s="67" t="s">
        <v>17</v>
      </c>
      <c r="C39" s="119">
        <v>0.275</v>
      </c>
      <c r="D39" s="119">
        <v>0.425</v>
      </c>
      <c r="E39" s="119">
        <v>0.183</v>
      </c>
      <c r="F39" s="119">
        <v>0.117</v>
      </c>
      <c r="G39" s="192"/>
      <c r="H39" s="33"/>
      <c r="J39" s="111"/>
      <c r="K39" s="111"/>
      <c r="L39" s="111"/>
    </row>
    <row r="40" spans="1:12" ht="12.75" customHeight="1">
      <c r="A40" s="68"/>
      <c r="B40" s="67" t="s">
        <v>18</v>
      </c>
      <c r="C40" s="119">
        <v>0.29</v>
      </c>
      <c r="D40" s="119">
        <v>0.466</v>
      </c>
      <c r="E40" s="119">
        <v>0.139</v>
      </c>
      <c r="F40" s="119">
        <v>0.105</v>
      </c>
      <c r="G40" s="192"/>
      <c r="H40" s="33"/>
      <c r="J40" s="111"/>
      <c r="K40" s="111"/>
      <c r="L40" s="111"/>
    </row>
    <row r="41" spans="1:12" ht="12.75" customHeight="1">
      <c r="A41" s="68"/>
      <c r="B41" s="67" t="s">
        <v>19</v>
      </c>
      <c r="C41" s="119">
        <v>0.28</v>
      </c>
      <c r="D41" s="119">
        <v>0.49</v>
      </c>
      <c r="E41" s="119">
        <v>0.09</v>
      </c>
      <c r="F41" s="119">
        <v>0.14</v>
      </c>
      <c r="G41" s="192"/>
      <c r="H41" s="33"/>
      <c r="J41" s="111"/>
      <c r="K41" s="111"/>
      <c r="L41" s="111"/>
    </row>
    <row r="42" spans="1:12" ht="12.75" customHeight="1">
      <c r="A42" s="118"/>
      <c r="B42" s="67" t="s">
        <v>20</v>
      </c>
      <c r="C42" s="119">
        <v>0.29</v>
      </c>
      <c r="D42" s="119">
        <v>0.476</v>
      </c>
      <c r="E42" s="119">
        <v>0.143</v>
      </c>
      <c r="F42" s="119">
        <v>0.09</v>
      </c>
      <c r="G42" s="192"/>
      <c r="H42" s="33"/>
      <c r="J42" s="111"/>
      <c r="K42" s="111"/>
      <c r="L42" s="111"/>
    </row>
    <row r="43" spans="1:12" ht="12.75" customHeight="1">
      <c r="A43" s="68">
        <v>2020</v>
      </c>
      <c r="B43" s="67" t="s">
        <v>21</v>
      </c>
      <c r="C43" s="119">
        <v>0.33</v>
      </c>
      <c r="D43" s="119">
        <v>0.44</v>
      </c>
      <c r="E43" s="119">
        <v>0.08</v>
      </c>
      <c r="F43" s="119">
        <v>0.15</v>
      </c>
      <c r="G43" s="192"/>
      <c r="H43" s="33"/>
      <c r="J43" s="111"/>
      <c r="K43" s="111"/>
      <c r="L43" s="111"/>
    </row>
    <row r="44" spans="1:12" ht="12.75" customHeight="1">
      <c r="A44" s="4"/>
      <c r="B44" s="67" t="s">
        <v>22</v>
      </c>
      <c r="C44" s="119">
        <v>0.22</v>
      </c>
      <c r="D44" s="119">
        <v>0.5</v>
      </c>
      <c r="E44" s="119">
        <v>0.13</v>
      </c>
      <c r="F44" s="119">
        <v>0.15</v>
      </c>
      <c r="G44" s="192"/>
      <c r="H44" s="33"/>
      <c r="J44" s="111"/>
      <c r="K44" s="111"/>
      <c r="L44" s="111"/>
    </row>
    <row r="45" spans="1:12" ht="12.75" customHeight="1">
      <c r="A45" s="4"/>
      <c r="B45" s="67" t="s">
        <v>23</v>
      </c>
      <c r="C45" s="119" t="s">
        <v>90</v>
      </c>
      <c r="D45" s="119" t="s">
        <v>90</v>
      </c>
      <c r="E45" s="119" t="s">
        <v>90</v>
      </c>
      <c r="F45" s="119" t="s">
        <v>90</v>
      </c>
      <c r="G45" s="192"/>
      <c r="J45" s="111"/>
      <c r="K45" s="111"/>
      <c r="L45" s="111"/>
    </row>
    <row r="46" spans="1:12" ht="12.75" customHeight="1">
      <c r="A46" s="68"/>
      <c r="B46" s="67" t="s">
        <v>24</v>
      </c>
      <c r="C46" s="119">
        <v>0.26</v>
      </c>
      <c r="D46" s="119">
        <v>0.33</v>
      </c>
      <c r="E46" s="119">
        <v>0.23</v>
      </c>
      <c r="F46" s="119">
        <v>0.18</v>
      </c>
      <c r="G46" s="194"/>
      <c r="H46" s="33"/>
      <c r="J46" s="111"/>
      <c r="K46" s="111"/>
      <c r="L46" s="111"/>
    </row>
    <row r="47" spans="1:7" ht="12.75" customHeight="1">
      <c r="A47" s="100"/>
      <c r="B47" s="67" t="s">
        <v>25</v>
      </c>
      <c r="C47" s="119">
        <v>0.2535885167464115</v>
      </c>
      <c r="D47" s="119">
        <v>0.3684210526315789</v>
      </c>
      <c r="E47" s="119">
        <v>0.19138755980861244</v>
      </c>
      <c r="F47" s="119">
        <v>0.18660287081339713</v>
      </c>
      <c r="G47" s="192"/>
    </row>
    <row r="48" spans="1:7" ht="12.75" customHeight="1">
      <c r="A48" s="29"/>
      <c r="B48" s="67" t="s">
        <v>14</v>
      </c>
      <c r="C48" s="119">
        <v>0.21</v>
      </c>
      <c r="D48" s="119">
        <v>0.46</v>
      </c>
      <c r="E48" s="119">
        <v>0.17</v>
      </c>
      <c r="F48" s="119">
        <v>0.16</v>
      </c>
      <c r="G48" s="194"/>
    </row>
    <row r="49" spans="1:7" ht="12.75" customHeight="1">
      <c r="A49" s="29"/>
      <c r="B49" s="67" t="s">
        <v>15</v>
      </c>
      <c r="C49" s="119">
        <v>0.35714285714285715</v>
      </c>
      <c r="D49" s="119">
        <v>0.44642857142857145</v>
      </c>
      <c r="E49" s="119">
        <v>0.10714285714285714</v>
      </c>
      <c r="F49" s="119">
        <v>0.08928571428571429</v>
      </c>
      <c r="G49" s="192"/>
    </row>
    <row r="50" spans="1:8" ht="12.75" customHeight="1">
      <c r="A50" s="29"/>
      <c r="B50" s="67" t="s">
        <v>16</v>
      </c>
      <c r="C50" s="119">
        <v>0.2430939226519337</v>
      </c>
      <c r="D50" s="119">
        <v>0.5082872928176796</v>
      </c>
      <c r="E50" s="119">
        <v>0.09944751381215469</v>
      </c>
      <c r="F50" s="119">
        <v>0.14917127071823205</v>
      </c>
      <c r="G50" s="192"/>
      <c r="H50" s="162"/>
    </row>
    <row r="51" spans="1:8" ht="12.75" customHeight="1">
      <c r="A51" s="29"/>
      <c r="B51" s="67" t="s">
        <v>17</v>
      </c>
      <c r="C51" s="119">
        <v>0.24875621890547264</v>
      </c>
      <c r="D51" s="119">
        <v>0.4427860696517413</v>
      </c>
      <c r="E51" s="119">
        <v>0.14427860696517414</v>
      </c>
      <c r="F51" s="119">
        <v>0.16417910447761194</v>
      </c>
      <c r="G51" s="192"/>
      <c r="H51" s="162"/>
    </row>
    <row r="52" spans="1:8" ht="12.75" customHeight="1">
      <c r="A52" s="29"/>
      <c r="B52" s="67" t="s">
        <v>18</v>
      </c>
      <c r="C52" s="119">
        <v>0.27</v>
      </c>
      <c r="D52" s="119">
        <v>0.48</v>
      </c>
      <c r="E52" s="119">
        <v>0.12</v>
      </c>
      <c r="F52" s="119">
        <v>0.13</v>
      </c>
      <c r="G52" s="192"/>
      <c r="H52" s="162"/>
    </row>
    <row r="53" spans="1:8" ht="12.75" customHeight="1">
      <c r="A53" s="29"/>
      <c r="B53" s="67" t="s">
        <v>19</v>
      </c>
      <c r="C53" s="119">
        <v>0.30845771144278605</v>
      </c>
      <c r="D53" s="119">
        <v>0.4427860696517413</v>
      </c>
      <c r="E53" s="119">
        <v>0.0945273631840796</v>
      </c>
      <c r="F53" s="119">
        <v>0.15422885572139303</v>
      </c>
      <c r="G53" s="192"/>
      <c r="H53" s="162"/>
    </row>
    <row r="54" spans="1:8" ht="12.75" customHeight="1">
      <c r="A54" s="29"/>
      <c r="B54" s="67" t="s">
        <v>20</v>
      </c>
      <c r="C54" s="119">
        <v>0.29901960784313725</v>
      </c>
      <c r="D54" s="119">
        <v>0.5049019607843137</v>
      </c>
      <c r="E54" s="119">
        <v>0.08823529411764706</v>
      </c>
      <c r="F54" s="119">
        <v>0.10784313725490197</v>
      </c>
      <c r="G54" s="192"/>
      <c r="H54" s="162"/>
    </row>
    <row r="55" spans="1:8" ht="12.75" customHeight="1">
      <c r="A55" s="29"/>
      <c r="B55" s="67" t="s">
        <v>21</v>
      </c>
      <c r="C55" s="119">
        <v>0.3127962085308057</v>
      </c>
      <c r="D55" s="119">
        <v>0.47393364928909953</v>
      </c>
      <c r="E55" s="119">
        <v>0.12322274881516587</v>
      </c>
      <c r="F55" s="119">
        <v>0.09004739336492891</v>
      </c>
      <c r="G55" s="192"/>
      <c r="H55" s="162"/>
    </row>
    <row r="56" spans="1:7" ht="12.75" customHeight="1">
      <c r="A56" s="29"/>
      <c r="B56" s="67" t="s">
        <v>22</v>
      </c>
      <c r="C56" s="119">
        <v>0.273972602739726</v>
      </c>
      <c r="D56" s="119">
        <v>0.5114155251141552</v>
      </c>
      <c r="E56" s="119">
        <v>0.1095890410958904</v>
      </c>
      <c r="F56" s="119">
        <v>0.1050228310502283</v>
      </c>
      <c r="G56" s="192"/>
    </row>
    <row r="57" spans="1:6" ht="12.75" customHeight="1">
      <c r="A57" s="29"/>
      <c r="B57" s="67" t="s">
        <v>23</v>
      </c>
      <c r="C57" s="119">
        <v>0.171875</v>
      </c>
      <c r="D57" s="119">
        <v>0.453125</v>
      </c>
      <c r="E57" s="119">
        <v>0.1953125</v>
      </c>
      <c r="F57" s="119">
        <v>0.1796875</v>
      </c>
    </row>
    <row r="58" spans="1:5" ht="12.75" customHeight="1">
      <c r="A58" s="29"/>
      <c r="B58" s="5"/>
      <c r="C58" s="34"/>
      <c r="D58" s="33"/>
      <c r="E58" s="33"/>
    </row>
    <row r="59" spans="1:5" ht="12.75" customHeight="1">
      <c r="A59" s="29"/>
      <c r="B59" s="5"/>
      <c r="C59" s="34"/>
      <c r="D59" s="33"/>
      <c r="E59" s="33"/>
    </row>
    <row r="60" spans="1:5" ht="12.75" customHeight="1">
      <c r="A60" s="29"/>
      <c r="B60" s="5"/>
      <c r="C60" s="34"/>
      <c r="D60" s="33"/>
      <c r="E60" s="33"/>
    </row>
    <row r="61" spans="1:5" ht="12.75" customHeight="1">
      <c r="A61" s="29"/>
      <c r="B61" s="5"/>
      <c r="C61" s="34"/>
      <c r="D61" s="33"/>
      <c r="E61" s="33"/>
    </row>
    <row r="62" spans="1:5" ht="12.75" customHeight="1">
      <c r="A62" s="29"/>
      <c r="B62" s="5"/>
      <c r="C62" s="112"/>
      <c r="D62" s="32"/>
      <c r="E62" s="33"/>
    </row>
    <row r="63" spans="1:5" ht="12.75" customHeight="1">
      <c r="A63" s="29"/>
      <c r="B63" s="5"/>
      <c r="C63" s="34"/>
      <c r="D63" s="33"/>
      <c r="E63" s="33"/>
    </row>
    <row r="64" spans="1:5" ht="12.75" customHeight="1">
      <c r="A64" s="29"/>
      <c r="B64" s="5"/>
      <c r="C64" s="34"/>
      <c r="D64" s="33"/>
      <c r="E64" s="33"/>
    </row>
    <row r="65" spans="1:5" ht="12.75" customHeight="1">
      <c r="A65" s="29"/>
      <c r="B65" s="5"/>
      <c r="C65" s="34"/>
      <c r="D65" s="33"/>
      <c r="E65" s="33"/>
    </row>
    <row r="66" spans="1:5" ht="12.75" customHeight="1">
      <c r="A66" s="29"/>
      <c r="B66" s="5"/>
      <c r="C66" s="34"/>
      <c r="D66" s="33"/>
      <c r="E66" s="33"/>
    </row>
    <row r="67" spans="1:5" ht="12.75" customHeight="1">
      <c r="A67" s="29"/>
      <c r="B67" s="5"/>
      <c r="C67" s="34"/>
      <c r="D67" s="33"/>
      <c r="E67" s="33"/>
    </row>
    <row r="68" spans="1:5" ht="12.75" customHeight="1">
      <c r="A68" s="29"/>
      <c r="B68" s="5"/>
      <c r="C68" s="34"/>
      <c r="D68" s="33"/>
      <c r="E68" s="33"/>
    </row>
    <row r="69" spans="1:5" ht="12.75" customHeight="1">
      <c r="A69" s="29"/>
      <c r="B69" s="5"/>
      <c r="C69" s="34"/>
      <c r="D69" s="33"/>
      <c r="E69" s="33"/>
    </row>
    <row r="70" spans="1:5" ht="12.75" customHeight="1">
      <c r="A70" s="29"/>
      <c r="B70" s="5"/>
      <c r="C70" s="34"/>
      <c r="D70" s="33"/>
      <c r="E70" s="33"/>
    </row>
    <row r="71" spans="1:5" ht="12.75" customHeight="1">
      <c r="A71" s="29"/>
      <c r="B71" s="5"/>
      <c r="C71" s="34"/>
      <c r="D71" s="33"/>
      <c r="E71" s="33"/>
    </row>
    <row r="72" spans="1:5" ht="12.75" customHeight="1">
      <c r="A72" s="29"/>
      <c r="B72" s="5"/>
      <c r="C72" s="34"/>
      <c r="D72" s="33"/>
      <c r="E72" s="33"/>
    </row>
    <row r="73" spans="1:5" ht="12.75" customHeight="1">
      <c r="A73" s="29"/>
      <c r="B73" s="5"/>
      <c r="C73" s="34"/>
      <c r="D73" s="33"/>
      <c r="E73" s="33"/>
    </row>
    <row r="74" spans="1:5" ht="12.75" customHeight="1">
      <c r="A74" s="29"/>
      <c r="B74" s="5"/>
      <c r="C74" s="34"/>
      <c r="D74" s="33"/>
      <c r="E74" s="33"/>
    </row>
    <row r="75" spans="1:5" ht="12.75" customHeight="1">
      <c r="A75" s="29"/>
      <c r="B75" s="5"/>
      <c r="C75" s="112"/>
      <c r="D75" s="32"/>
      <c r="E75" s="33"/>
    </row>
    <row r="76" spans="1:5" ht="12.75" customHeight="1">
      <c r="A76" s="29"/>
      <c r="B76" s="5"/>
      <c r="C76" s="34"/>
      <c r="D76" s="33"/>
      <c r="E76" s="33"/>
    </row>
    <row r="77" spans="1:5" ht="12.75" customHeight="1">
      <c r="A77" s="4"/>
      <c r="B77" s="5"/>
      <c r="C77" s="34"/>
      <c r="D77" s="33"/>
      <c r="E77" s="33"/>
    </row>
    <row r="78" spans="1:5" ht="12.75" customHeight="1">
      <c r="A78" s="4"/>
      <c r="B78" s="5"/>
      <c r="C78" s="34"/>
      <c r="D78" s="33"/>
      <c r="E78" s="33"/>
    </row>
    <row r="79" spans="1:5" ht="12.75" customHeight="1">
      <c r="A79" s="4"/>
      <c r="B79" s="5"/>
      <c r="C79" s="34"/>
      <c r="D79" s="33"/>
      <c r="E79" s="33"/>
    </row>
    <row r="80" spans="1:5" ht="12.75" customHeight="1">
      <c r="A80" s="4"/>
      <c r="B80" s="5"/>
      <c r="C80" s="34"/>
      <c r="D80" s="33"/>
      <c r="E80" s="33"/>
    </row>
    <row r="81" spans="1:5" ht="12.75" customHeight="1">
      <c r="A81" s="4"/>
      <c r="B81" s="5"/>
      <c r="C81" s="34"/>
      <c r="D81" s="33"/>
      <c r="E81" s="33"/>
    </row>
    <row r="82" spans="1:5" ht="12.75" customHeight="1">
      <c r="A82" s="4"/>
      <c r="B82" s="5"/>
      <c r="C82" s="34"/>
      <c r="D82" s="33"/>
      <c r="E82" s="33"/>
    </row>
    <row r="83" spans="1:5" ht="12.75" customHeight="1">
      <c r="A83" s="4"/>
      <c r="B83" s="5"/>
      <c r="C83" s="34"/>
      <c r="D83" s="33"/>
      <c r="E83" s="33"/>
    </row>
    <row r="84" spans="1:5" ht="12.75" customHeight="1">
      <c r="A84" s="4"/>
      <c r="B84" s="5"/>
      <c r="C84" s="34"/>
      <c r="D84" s="33"/>
      <c r="E84" s="33"/>
    </row>
    <row r="85" spans="1:5" ht="12.75" customHeight="1">
      <c r="A85" s="4"/>
      <c r="B85" s="5"/>
      <c r="C85" s="34"/>
      <c r="D85" s="33"/>
      <c r="E85" s="33"/>
    </row>
    <row r="86" spans="1:5" ht="12.75" customHeight="1">
      <c r="A86" s="17"/>
      <c r="B86" s="17"/>
      <c r="C86" s="112"/>
      <c r="D86" s="32"/>
      <c r="E86" s="33"/>
    </row>
    <row r="87" spans="1:5" ht="12.75" customHeight="1">
      <c r="A87" s="100"/>
      <c r="B87" s="17"/>
      <c r="C87" s="112"/>
      <c r="D87" s="32"/>
      <c r="E87" s="33"/>
    </row>
    <row r="88" spans="1:5" ht="12.75" customHeight="1">
      <c r="A88" s="29"/>
      <c r="B88" s="5"/>
      <c r="C88" s="34"/>
      <c r="D88" s="33"/>
      <c r="E88" s="33"/>
    </row>
    <row r="89" spans="1:5" ht="12.75" customHeight="1">
      <c r="A89" s="29"/>
      <c r="B89" s="5"/>
      <c r="C89" s="34"/>
      <c r="D89" s="33"/>
      <c r="E89" s="33"/>
    </row>
    <row r="90" spans="1:5" ht="12.75" customHeight="1">
      <c r="A90" s="29"/>
      <c r="B90" s="5"/>
      <c r="C90" s="34"/>
      <c r="D90" s="33"/>
      <c r="E90" s="33"/>
    </row>
    <row r="91" spans="1:5" ht="12.75" customHeight="1">
      <c r="A91" s="29"/>
      <c r="B91" s="5"/>
      <c r="C91" s="34"/>
      <c r="D91" s="33"/>
      <c r="E91" s="33"/>
    </row>
    <row r="92" spans="1:5" ht="12.75" customHeight="1">
      <c r="A92" s="29"/>
      <c r="B92" s="5"/>
      <c r="C92" s="34"/>
      <c r="D92" s="33"/>
      <c r="E92" s="33"/>
    </row>
    <row r="93" spans="1:5" ht="12.75" customHeight="1">
      <c r="A93" s="29"/>
      <c r="B93" s="5"/>
      <c r="C93" s="34"/>
      <c r="D93" s="33"/>
      <c r="E93" s="33"/>
    </row>
    <row r="94" spans="1:5" ht="12.75" customHeight="1">
      <c r="A94" s="29"/>
      <c r="B94" s="5"/>
      <c r="C94" s="34"/>
      <c r="D94" s="33"/>
      <c r="E94" s="33"/>
    </row>
    <row r="95" spans="1:5" ht="12.75" customHeight="1">
      <c r="A95" s="29"/>
      <c r="B95" s="5"/>
      <c r="C95" s="34"/>
      <c r="D95" s="33"/>
      <c r="E95" s="33"/>
    </row>
    <row r="96" spans="1:5" ht="12.75" customHeight="1">
      <c r="A96" s="29"/>
      <c r="B96" s="5"/>
      <c r="C96" s="34"/>
      <c r="D96" s="33"/>
      <c r="E96" s="33"/>
    </row>
    <row r="97" spans="1:5" ht="12.75" customHeight="1">
      <c r="A97" s="29"/>
      <c r="B97" s="5"/>
      <c r="C97" s="34"/>
      <c r="D97" s="33"/>
      <c r="E97" s="33"/>
    </row>
    <row r="98" spans="1:5" ht="12.75" customHeight="1">
      <c r="A98" s="29"/>
      <c r="B98" s="5"/>
      <c r="C98" s="34"/>
      <c r="D98" s="33"/>
      <c r="E98" s="33"/>
    </row>
    <row r="99" spans="1:5" ht="12.75" customHeight="1">
      <c r="A99" s="29"/>
      <c r="B99" s="5"/>
      <c r="C99" s="34"/>
      <c r="D99" s="33"/>
      <c r="E99" s="33"/>
    </row>
    <row r="100" spans="1:5" ht="12.75" customHeight="1">
      <c r="A100" s="29"/>
      <c r="B100" s="5"/>
      <c r="C100" s="112"/>
      <c r="D100" s="32"/>
      <c r="E100" s="33"/>
    </row>
    <row r="101" spans="1:5" ht="12.75" customHeight="1">
      <c r="A101" s="29"/>
      <c r="B101" s="5"/>
      <c r="C101" s="34"/>
      <c r="D101" s="33"/>
      <c r="E101" s="33"/>
    </row>
    <row r="102" spans="1:5" ht="12.75" customHeight="1">
      <c r="A102" s="29"/>
      <c r="B102" s="5"/>
      <c r="C102" s="34"/>
      <c r="D102" s="33"/>
      <c r="E102" s="33"/>
    </row>
    <row r="103" spans="1:5" ht="12.75" customHeight="1">
      <c r="A103" s="29"/>
      <c r="B103" s="5"/>
      <c r="C103" s="34"/>
      <c r="D103" s="33"/>
      <c r="E103" s="33"/>
    </row>
    <row r="104" spans="1:5" ht="12.75" customHeight="1">
      <c r="A104" s="29"/>
      <c r="B104" s="5"/>
      <c r="C104" s="34"/>
      <c r="D104" s="33"/>
      <c r="E104" s="33"/>
    </row>
    <row r="105" spans="1:5" ht="12.75" customHeight="1">
      <c r="A105" s="29"/>
      <c r="B105" s="5"/>
      <c r="C105" s="34"/>
      <c r="D105" s="33"/>
      <c r="E105" s="33"/>
    </row>
    <row r="106" spans="1:5" ht="12.75" customHeight="1">
      <c r="A106" s="29"/>
      <c r="B106" s="5"/>
      <c r="C106" s="34"/>
      <c r="D106" s="33"/>
      <c r="E106" s="33"/>
    </row>
    <row r="107" spans="1:5" ht="12.75" customHeight="1">
      <c r="A107" s="29"/>
      <c r="B107" s="5"/>
      <c r="C107" s="34"/>
      <c r="D107" s="33"/>
      <c r="E107" s="33"/>
    </row>
    <row r="108" spans="1:5" ht="12.75" customHeight="1">
      <c r="A108" s="29"/>
      <c r="B108" s="5"/>
      <c r="C108" s="34"/>
      <c r="D108" s="33"/>
      <c r="E108" s="33"/>
    </row>
    <row r="109" spans="1:5" ht="12.75" customHeight="1">
      <c r="A109" s="29"/>
      <c r="B109" s="5"/>
      <c r="C109" s="34"/>
      <c r="D109" s="33"/>
      <c r="E109" s="33"/>
    </row>
    <row r="110" spans="1:5" ht="12.75" customHeight="1">
      <c r="A110" s="29"/>
      <c r="B110" s="5"/>
      <c r="C110" s="34"/>
      <c r="D110" s="33"/>
      <c r="E110" s="33"/>
    </row>
    <row r="111" spans="1:5" ht="12.75" customHeight="1">
      <c r="A111" s="29"/>
      <c r="B111" s="5"/>
      <c r="C111" s="34"/>
      <c r="D111" s="33"/>
      <c r="E111" s="33"/>
    </row>
    <row r="112" spans="1:5" ht="12.75" customHeight="1">
      <c r="A112" s="29"/>
      <c r="B112" s="5"/>
      <c r="C112" s="34"/>
      <c r="D112" s="33"/>
      <c r="E112" s="33"/>
    </row>
    <row r="113" spans="1:5" ht="12.75" customHeight="1">
      <c r="A113" s="29"/>
      <c r="B113" s="5"/>
      <c r="C113" s="112"/>
      <c r="D113" s="32"/>
      <c r="E113" s="33"/>
    </row>
    <row r="114" spans="1:5" ht="12.75" customHeight="1">
      <c r="A114" s="29"/>
      <c r="B114" s="5"/>
      <c r="C114" s="34"/>
      <c r="D114" s="33"/>
      <c r="E114" s="33"/>
    </row>
    <row r="115" spans="1:5" ht="12.75" customHeight="1">
      <c r="A115" s="4"/>
      <c r="B115" s="5"/>
      <c r="C115" s="34"/>
      <c r="D115" s="33"/>
      <c r="E115" s="33"/>
    </row>
    <row r="116" spans="1:5" ht="12.75" customHeight="1">
      <c r="A116" s="4"/>
      <c r="B116" s="5"/>
      <c r="C116" s="34"/>
      <c r="D116" s="33"/>
      <c r="E116" s="33"/>
    </row>
    <row r="117" spans="1:5" ht="12.75" customHeight="1">
      <c r="A117" s="4"/>
      <c r="B117" s="5"/>
      <c r="C117" s="34"/>
      <c r="D117" s="33"/>
      <c r="E117" s="33"/>
    </row>
    <row r="118" spans="1:5" ht="12.75" customHeight="1">
      <c r="A118" s="4"/>
      <c r="B118" s="5"/>
      <c r="C118" s="34"/>
      <c r="D118" s="33"/>
      <c r="E118" s="33"/>
    </row>
    <row r="119" spans="1:5" ht="12.75" customHeight="1">
      <c r="A119" s="4"/>
      <c r="B119" s="5"/>
      <c r="C119" s="34"/>
      <c r="D119" s="33"/>
      <c r="E119" s="33"/>
    </row>
    <row r="120" spans="1:5" ht="12.75" customHeight="1">
      <c r="A120" s="4"/>
      <c r="B120" s="5"/>
      <c r="C120" s="34"/>
      <c r="D120" s="33"/>
      <c r="E120" s="33"/>
    </row>
    <row r="121" spans="1:5" ht="12.75" customHeight="1">
      <c r="A121" s="4"/>
      <c r="B121" s="5"/>
      <c r="C121" s="34"/>
      <c r="D121" s="33"/>
      <c r="E121" s="33"/>
    </row>
    <row r="122" spans="1:5" ht="12.75" customHeight="1">
      <c r="A122" s="4"/>
      <c r="B122" s="5"/>
      <c r="C122" s="34"/>
      <c r="D122" s="33"/>
      <c r="E122" s="33"/>
    </row>
    <row r="123" spans="1:5" ht="12.75" customHeight="1">
      <c r="A123" s="4"/>
      <c r="B123" s="5"/>
      <c r="C123" s="34"/>
      <c r="D123" s="33"/>
      <c r="E123" s="33"/>
    </row>
    <row r="124" spans="1:5" ht="12.75" customHeight="1">
      <c r="A124" s="17"/>
      <c r="B124" s="17"/>
      <c r="C124" s="112"/>
      <c r="D124" s="32"/>
      <c r="E124" s="33"/>
    </row>
    <row r="125" spans="1:5" ht="12.75" customHeight="1">
      <c r="A125" s="100"/>
      <c r="B125" s="17"/>
      <c r="C125" s="112"/>
      <c r="D125" s="32"/>
      <c r="E125" s="33"/>
    </row>
    <row r="126" spans="1:5" ht="12.75" customHeight="1">
      <c r="A126" s="29"/>
      <c r="B126" s="5"/>
      <c r="C126" s="34"/>
      <c r="D126" s="33"/>
      <c r="E126" s="33"/>
    </row>
    <row r="127" spans="1:5" ht="12.75" customHeight="1">
      <c r="A127" s="29"/>
      <c r="B127" s="5"/>
      <c r="C127" s="34"/>
      <c r="D127" s="33"/>
      <c r="E127" s="33"/>
    </row>
    <row r="128" spans="1:5" ht="12.75" customHeight="1">
      <c r="A128" s="29"/>
      <c r="B128" s="5"/>
      <c r="C128" s="34"/>
      <c r="D128" s="33"/>
      <c r="E128" s="33"/>
    </row>
    <row r="129" spans="1:5" ht="12.75" customHeight="1">
      <c r="A129" s="29"/>
      <c r="B129" s="5"/>
      <c r="C129" s="34"/>
      <c r="D129" s="33"/>
      <c r="E129" s="33"/>
    </row>
    <row r="130" spans="1:5" ht="12.75" customHeight="1">
      <c r="A130" s="29"/>
      <c r="B130" s="5"/>
      <c r="C130" s="34"/>
      <c r="D130" s="33"/>
      <c r="E130" s="33"/>
    </row>
    <row r="131" spans="1:5" ht="12.75" customHeight="1">
      <c r="A131" s="29"/>
      <c r="B131" s="5"/>
      <c r="C131" s="34"/>
      <c r="D131" s="33"/>
      <c r="E131" s="33"/>
    </row>
    <row r="132" spans="1:5" ht="12.75" customHeight="1">
      <c r="A132" s="29"/>
      <c r="B132" s="5"/>
      <c r="C132" s="34"/>
      <c r="D132" s="33"/>
      <c r="E132" s="33"/>
    </row>
    <row r="133" spans="1:5" ht="12.75" customHeight="1">
      <c r="A133" s="29"/>
      <c r="B133" s="5"/>
      <c r="C133" s="34"/>
      <c r="D133" s="33"/>
      <c r="E133" s="33"/>
    </row>
    <row r="134" spans="1:5" ht="12.75" customHeight="1">
      <c r="A134" s="29"/>
      <c r="B134" s="5"/>
      <c r="C134" s="34"/>
      <c r="D134" s="33"/>
      <c r="E134" s="33"/>
    </row>
    <row r="135" spans="1:5" ht="12.75" customHeight="1">
      <c r="A135" s="29"/>
      <c r="B135" s="5"/>
      <c r="C135" s="34"/>
      <c r="D135" s="33"/>
      <c r="E135" s="33"/>
    </row>
    <row r="136" spans="1:5" ht="12.75" customHeight="1">
      <c r="A136" s="29"/>
      <c r="B136" s="5"/>
      <c r="C136" s="34"/>
      <c r="D136" s="33"/>
      <c r="E136" s="33"/>
    </row>
    <row r="137" spans="1:5" ht="12.75" customHeight="1">
      <c r="A137" s="29"/>
      <c r="B137" s="5"/>
      <c r="C137" s="34"/>
      <c r="D137" s="33"/>
      <c r="E137" s="33"/>
    </row>
    <row r="138" spans="1:5" ht="12.75" customHeight="1">
      <c r="A138" s="29"/>
      <c r="B138" s="5"/>
      <c r="C138" s="112"/>
      <c r="D138" s="32"/>
      <c r="E138" s="33"/>
    </row>
    <row r="139" spans="1:5" ht="12.75" customHeight="1">
      <c r="A139" s="29"/>
      <c r="B139" s="5"/>
      <c r="C139" s="34"/>
      <c r="D139" s="33"/>
      <c r="E139" s="33"/>
    </row>
    <row r="140" spans="1:5" ht="12.75" customHeight="1">
      <c r="A140" s="29"/>
      <c r="B140" s="5"/>
      <c r="C140" s="34"/>
      <c r="D140" s="33"/>
      <c r="E140" s="33"/>
    </row>
    <row r="141" spans="1:5" ht="12.75" customHeight="1">
      <c r="A141" s="29"/>
      <c r="B141" s="5"/>
      <c r="C141" s="34"/>
      <c r="D141" s="33"/>
      <c r="E141" s="33"/>
    </row>
    <row r="142" spans="1:5" ht="12.75" customHeight="1">
      <c r="A142" s="29"/>
      <c r="B142" s="5"/>
      <c r="C142" s="34"/>
      <c r="D142" s="33"/>
      <c r="E142" s="33"/>
    </row>
    <row r="143" spans="1:5" ht="12.75" customHeight="1">
      <c r="A143" s="29"/>
      <c r="B143" s="5"/>
      <c r="C143" s="34"/>
      <c r="D143" s="33"/>
      <c r="E143" s="33"/>
    </row>
    <row r="144" spans="1:5" ht="12.75" customHeight="1">
      <c r="A144" s="29"/>
      <c r="B144" s="5"/>
      <c r="C144" s="34"/>
      <c r="D144" s="33"/>
      <c r="E144" s="33"/>
    </row>
    <row r="145" spans="1:5" ht="12.75" customHeight="1">
      <c r="A145" s="29"/>
      <c r="B145" s="5"/>
      <c r="C145" s="34"/>
      <c r="D145" s="33"/>
      <c r="E145" s="33"/>
    </row>
    <row r="146" spans="1:5" ht="12.75" customHeight="1">
      <c r="A146" s="29"/>
      <c r="B146" s="5"/>
      <c r="C146" s="34"/>
      <c r="D146" s="33"/>
      <c r="E146" s="33"/>
    </row>
    <row r="147" spans="1:5" ht="12.75" customHeight="1">
      <c r="A147" s="29"/>
      <c r="B147" s="5"/>
      <c r="C147" s="34"/>
      <c r="D147" s="33"/>
      <c r="E147" s="33"/>
    </row>
    <row r="148" spans="1:5" ht="12.75" customHeight="1">
      <c r="A148" s="29"/>
      <c r="B148" s="5"/>
      <c r="C148" s="34"/>
      <c r="D148" s="33"/>
      <c r="E148" s="33"/>
    </row>
    <row r="149" spans="1:5" ht="12.75" customHeight="1">
      <c r="A149" s="29"/>
      <c r="B149" s="5"/>
      <c r="C149" s="34"/>
      <c r="D149" s="33"/>
      <c r="E149" s="33"/>
    </row>
    <row r="150" spans="1:5" ht="12.75" customHeight="1">
      <c r="A150" s="29"/>
      <c r="B150" s="5"/>
      <c r="C150" s="34"/>
      <c r="D150" s="33"/>
      <c r="E150" s="33"/>
    </row>
    <row r="151" spans="1:5" ht="12.75" customHeight="1">
      <c r="A151" s="29"/>
      <c r="B151" s="5"/>
      <c r="C151" s="112"/>
      <c r="D151" s="32"/>
      <c r="E151" s="33"/>
    </row>
    <row r="152" spans="1:5" ht="12.75" customHeight="1">
      <c r="A152" s="29"/>
      <c r="B152" s="5"/>
      <c r="C152" s="34"/>
      <c r="D152" s="33"/>
      <c r="E152" s="33"/>
    </row>
    <row r="153" spans="1:5" ht="12.75" customHeight="1">
      <c r="A153" s="4"/>
      <c r="B153" s="5"/>
      <c r="C153" s="34"/>
      <c r="D153" s="33"/>
      <c r="E153" s="33"/>
    </row>
    <row r="154" spans="1:5" ht="12.75" customHeight="1">
      <c r="A154" s="4"/>
      <c r="B154" s="5"/>
      <c r="C154" s="34"/>
      <c r="D154" s="33"/>
      <c r="E154" s="33"/>
    </row>
    <row r="155" spans="1:5" ht="12.75" customHeight="1">
      <c r="A155" s="4"/>
      <c r="B155" s="5"/>
      <c r="C155" s="34"/>
      <c r="D155" s="33"/>
      <c r="E155" s="33"/>
    </row>
    <row r="156" spans="1:5" ht="12.75" customHeight="1">
      <c r="A156" s="4"/>
      <c r="B156" s="5"/>
      <c r="C156" s="34"/>
      <c r="D156" s="33"/>
      <c r="E156" s="33"/>
    </row>
    <row r="157" spans="1:5" ht="12.75" customHeight="1">
      <c r="A157" s="4"/>
      <c r="B157" s="5"/>
      <c r="C157" s="34"/>
      <c r="D157" s="33"/>
      <c r="E157" s="33"/>
    </row>
    <row r="158" spans="1:5" ht="12.75" customHeight="1">
      <c r="A158" s="4"/>
      <c r="B158" s="5"/>
      <c r="C158" s="34"/>
      <c r="D158" s="33"/>
      <c r="E158" s="33"/>
    </row>
    <row r="159" spans="1:5" ht="12.75" customHeight="1">
      <c r="A159" s="4"/>
      <c r="B159" s="5"/>
      <c r="C159" s="34"/>
      <c r="D159" s="33"/>
      <c r="E159" s="33"/>
    </row>
    <row r="160" spans="1:5" ht="12.75" customHeight="1">
      <c r="A160" s="4"/>
      <c r="B160" s="5"/>
      <c r="C160" s="34"/>
      <c r="D160" s="33"/>
      <c r="E160" s="33"/>
    </row>
    <row r="161" spans="1:5" ht="12.75" customHeight="1">
      <c r="A161" s="4"/>
      <c r="B161" s="5"/>
      <c r="C161" s="34"/>
      <c r="D161" s="33"/>
      <c r="E161" s="33"/>
    </row>
    <row r="162" spans="1:5" ht="12.75" customHeight="1">
      <c r="A162" s="17"/>
      <c r="B162" s="17"/>
      <c r="C162" s="112"/>
      <c r="D162" s="32"/>
      <c r="E162" s="33"/>
    </row>
    <row r="163" spans="1:5" ht="12.75" customHeight="1">
      <c r="A163" s="100"/>
      <c r="B163" s="17"/>
      <c r="C163" s="112"/>
      <c r="D163" s="32"/>
      <c r="E163" s="33"/>
    </row>
    <row r="164" spans="1:5" ht="12.75" customHeight="1">
      <c r="A164" s="29"/>
      <c r="B164" s="5"/>
      <c r="C164" s="34"/>
      <c r="D164" s="33"/>
      <c r="E164" s="33"/>
    </row>
    <row r="165" spans="1:5" ht="12.75" customHeight="1">
      <c r="A165" s="29"/>
      <c r="B165" s="5"/>
      <c r="C165" s="34"/>
      <c r="D165" s="33"/>
      <c r="E165" s="33"/>
    </row>
    <row r="166" spans="1:5" ht="12.75" customHeight="1">
      <c r="A166" s="29"/>
      <c r="B166" s="5"/>
      <c r="C166" s="34"/>
      <c r="D166" s="33"/>
      <c r="E166" s="33"/>
    </row>
    <row r="167" spans="1:5" ht="12.75" customHeight="1">
      <c r="A167" s="29"/>
      <c r="B167" s="5"/>
      <c r="C167" s="34"/>
      <c r="D167" s="33"/>
      <c r="E167" s="33"/>
    </row>
    <row r="168" spans="1:5" ht="12.75" customHeight="1">
      <c r="A168" s="29"/>
      <c r="B168" s="5"/>
      <c r="C168" s="34"/>
      <c r="D168" s="33"/>
      <c r="E168" s="33"/>
    </row>
    <row r="169" spans="1:5" ht="12.75" customHeight="1">
      <c r="A169" s="29"/>
      <c r="B169" s="5"/>
      <c r="C169" s="34"/>
      <c r="D169" s="33"/>
      <c r="E169" s="33"/>
    </row>
    <row r="170" spans="1:5" ht="12.75" customHeight="1">
      <c r="A170" s="29"/>
      <c r="B170" s="5"/>
      <c r="C170" s="34"/>
      <c r="D170" s="33"/>
      <c r="E170" s="33"/>
    </row>
    <row r="171" spans="1:5" ht="12.75" customHeight="1">
      <c r="A171" s="29"/>
      <c r="B171" s="5"/>
      <c r="C171" s="34"/>
      <c r="D171" s="33"/>
      <c r="E171" s="33"/>
    </row>
    <row r="172" spans="1:5" ht="12.75" customHeight="1">
      <c r="A172" s="29"/>
      <c r="B172" s="5"/>
      <c r="C172" s="34"/>
      <c r="D172" s="33"/>
      <c r="E172" s="33"/>
    </row>
    <row r="173" spans="1:5" ht="12.75" customHeight="1">
      <c r="A173" s="29"/>
      <c r="B173" s="5"/>
      <c r="C173" s="34"/>
      <c r="D173" s="33"/>
      <c r="E173" s="33"/>
    </row>
    <row r="174" spans="1:5" ht="12.75" customHeight="1">
      <c r="A174" s="29"/>
      <c r="B174" s="5"/>
      <c r="C174" s="34"/>
      <c r="D174" s="33"/>
      <c r="E174" s="33"/>
    </row>
    <row r="175" spans="1:5" ht="12.75" customHeight="1">
      <c r="A175" s="29"/>
      <c r="B175" s="5"/>
      <c r="C175" s="34"/>
      <c r="D175" s="33"/>
      <c r="E175" s="33"/>
    </row>
    <row r="176" spans="1:5" ht="12.75" customHeight="1">
      <c r="A176" s="29"/>
      <c r="B176" s="5"/>
      <c r="C176" s="112"/>
      <c r="D176" s="32"/>
      <c r="E176" s="33"/>
    </row>
    <row r="177" spans="1:5" ht="12.75" customHeight="1">
      <c r="A177" s="29"/>
      <c r="B177" s="5"/>
      <c r="C177" s="34"/>
      <c r="D177" s="33"/>
      <c r="E177" s="33"/>
    </row>
    <row r="178" spans="1:5" ht="12.75" customHeight="1">
      <c r="A178" s="29"/>
      <c r="B178" s="5"/>
      <c r="C178" s="34"/>
      <c r="D178" s="33"/>
      <c r="E178" s="33"/>
    </row>
    <row r="179" spans="1:5" ht="12.75" customHeight="1">
      <c r="A179" s="29"/>
      <c r="B179" s="5"/>
      <c r="C179" s="34"/>
      <c r="D179" s="33"/>
      <c r="E179" s="33"/>
    </row>
    <row r="180" spans="1:5" ht="12.75" customHeight="1">
      <c r="A180" s="29"/>
      <c r="B180" s="5"/>
      <c r="C180" s="34"/>
      <c r="D180" s="33"/>
      <c r="E180" s="33"/>
    </row>
    <row r="181" spans="1:5" ht="12.75" customHeight="1">
      <c r="A181" s="29"/>
      <c r="B181" s="5"/>
      <c r="C181" s="34"/>
      <c r="D181" s="33"/>
      <c r="E181" s="33"/>
    </row>
    <row r="182" spans="1:5" ht="12.75" customHeight="1">
      <c r="A182" s="29"/>
      <c r="B182" s="5"/>
      <c r="C182" s="34"/>
      <c r="D182" s="33"/>
      <c r="E182" s="33"/>
    </row>
    <row r="183" spans="1:5" ht="12.75" customHeight="1">
      <c r="A183" s="29"/>
      <c r="B183" s="5"/>
      <c r="C183" s="34"/>
      <c r="D183" s="33"/>
      <c r="E183" s="33"/>
    </row>
    <row r="184" spans="1:5" ht="12.75" customHeight="1">
      <c r="A184" s="29"/>
      <c r="B184" s="5"/>
      <c r="C184" s="34"/>
      <c r="D184" s="33"/>
      <c r="E184" s="33"/>
    </row>
    <row r="185" spans="1:5" ht="12.75" customHeight="1">
      <c r="A185" s="29"/>
      <c r="B185" s="5"/>
      <c r="C185" s="34"/>
      <c r="D185" s="33"/>
      <c r="E185" s="33"/>
    </row>
    <row r="186" spans="1:5" ht="12.75" customHeight="1">
      <c r="A186" s="29"/>
      <c r="B186" s="5"/>
      <c r="C186" s="34"/>
      <c r="D186" s="33"/>
      <c r="E186" s="33"/>
    </row>
    <row r="187" spans="1:5" ht="12.75" customHeight="1">
      <c r="A187" s="29"/>
      <c r="B187" s="5"/>
      <c r="C187" s="34"/>
      <c r="D187" s="33"/>
      <c r="E187" s="33"/>
    </row>
    <row r="188" spans="1:5" ht="12.75" customHeight="1">
      <c r="A188" s="29"/>
      <c r="B188" s="5"/>
      <c r="C188" s="34"/>
      <c r="D188" s="33"/>
      <c r="E188" s="33"/>
    </row>
    <row r="189" spans="1:5" ht="12.75" customHeight="1">
      <c r="A189" s="29"/>
      <c r="B189" s="5"/>
      <c r="C189" s="112"/>
      <c r="D189" s="32"/>
      <c r="E189" s="33"/>
    </row>
    <row r="190" spans="1:5" ht="12.75" customHeight="1">
      <c r="A190" s="29"/>
      <c r="B190" s="5"/>
      <c r="C190" s="34"/>
      <c r="D190" s="33"/>
      <c r="E190" s="33"/>
    </row>
    <row r="191" spans="1:5" ht="12.75" customHeight="1">
      <c r="A191" s="4"/>
      <c r="B191" s="5"/>
      <c r="C191" s="34"/>
      <c r="D191" s="33"/>
      <c r="E191" s="33"/>
    </row>
    <row r="192" spans="1:5" ht="12.75" customHeight="1">
      <c r="A192" s="4"/>
      <c r="B192" s="5"/>
      <c r="C192" s="34"/>
      <c r="D192" s="33"/>
      <c r="E192" s="33"/>
    </row>
    <row r="193" spans="1:5" ht="12.75" customHeight="1">
      <c r="A193" s="4"/>
      <c r="B193" s="5"/>
      <c r="C193" s="34"/>
      <c r="D193" s="33"/>
      <c r="E193" s="33"/>
    </row>
    <row r="194" spans="1:5" ht="12.75" customHeight="1">
      <c r="A194" s="4"/>
      <c r="B194" s="5"/>
      <c r="C194" s="34"/>
      <c r="D194" s="33"/>
      <c r="E194" s="33"/>
    </row>
    <row r="195" spans="1:5" ht="12.75" customHeight="1">
      <c r="A195" s="4"/>
      <c r="B195" s="5"/>
      <c r="C195" s="34"/>
      <c r="D195" s="33"/>
      <c r="E195" s="33"/>
    </row>
    <row r="196" spans="1:5" ht="12.75" customHeight="1">
      <c r="A196" s="4"/>
      <c r="B196" s="5"/>
      <c r="C196" s="34"/>
      <c r="D196" s="33"/>
      <c r="E196" s="33"/>
    </row>
    <row r="197" spans="1:5" ht="12.75" customHeight="1">
      <c r="A197" s="4"/>
      <c r="B197" s="5"/>
      <c r="C197" s="34"/>
      <c r="D197" s="33"/>
      <c r="E197" s="33"/>
    </row>
    <row r="198" spans="1:5" ht="12.75" customHeight="1">
      <c r="A198" s="4"/>
      <c r="B198" s="5"/>
      <c r="C198" s="34"/>
      <c r="D198" s="33"/>
      <c r="E198" s="33"/>
    </row>
    <row r="199" spans="1:5" ht="12.75" customHeight="1">
      <c r="A199" s="4"/>
      <c r="B199" s="5"/>
      <c r="C199" s="34"/>
      <c r="D199" s="33"/>
      <c r="E199" s="33"/>
    </row>
    <row r="200" spans="1:5" ht="12.75" customHeight="1">
      <c r="A200" s="17"/>
      <c r="B200" s="17"/>
      <c r="C200" s="112"/>
      <c r="D200" s="32"/>
      <c r="E200" s="33"/>
    </row>
    <row r="201" spans="1:5" ht="12.75" customHeight="1">
      <c r="A201" s="100"/>
      <c r="B201" s="17"/>
      <c r="C201" s="112"/>
      <c r="D201" s="32"/>
      <c r="E201" s="33"/>
    </row>
    <row r="202" spans="1:5" ht="12.75" customHeight="1">
      <c r="A202" s="29"/>
      <c r="B202" s="5"/>
      <c r="C202" s="34"/>
      <c r="D202" s="33"/>
      <c r="E202" s="33"/>
    </row>
    <row r="203" spans="1:5" ht="12.75" customHeight="1">
      <c r="A203" s="29"/>
      <c r="B203" s="5"/>
      <c r="C203" s="34"/>
      <c r="D203" s="33"/>
      <c r="E203" s="33"/>
    </row>
    <row r="204" spans="1:5" ht="12.75" customHeight="1">
      <c r="A204" s="29"/>
      <c r="B204" s="5"/>
      <c r="C204" s="34"/>
      <c r="D204" s="33"/>
      <c r="E204" s="33"/>
    </row>
    <row r="205" spans="1:5" ht="12.75" customHeight="1">
      <c r="A205" s="29"/>
      <c r="B205" s="5"/>
      <c r="C205" s="34"/>
      <c r="D205" s="33"/>
      <c r="E205" s="33"/>
    </row>
    <row r="206" spans="1:5" ht="12.75" customHeight="1">
      <c r="A206" s="29"/>
      <c r="B206" s="5"/>
      <c r="C206" s="34"/>
      <c r="D206" s="33"/>
      <c r="E206" s="33"/>
    </row>
    <row r="207" spans="1:5" ht="12.75" customHeight="1">
      <c r="A207" s="29"/>
      <c r="B207" s="5"/>
      <c r="C207" s="34"/>
      <c r="D207" s="33"/>
      <c r="E207" s="33"/>
    </row>
    <row r="208" spans="1:5" ht="12.75" customHeight="1">
      <c r="A208" s="29"/>
      <c r="B208" s="5"/>
      <c r="C208" s="34"/>
      <c r="D208" s="33"/>
      <c r="E208" s="33"/>
    </row>
    <row r="209" spans="1:5" ht="12.75" customHeight="1">
      <c r="A209" s="29"/>
      <c r="B209" s="5"/>
      <c r="C209" s="34"/>
      <c r="D209" s="33"/>
      <c r="E209" s="33"/>
    </row>
    <row r="210" spans="1:5" ht="12.75" customHeight="1">
      <c r="A210" s="29"/>
      <c r="B210" s="5"/>
      <c r="C210" s="34"/>
      <c r="D210" s="33"/>
      <c r="E210" s="33"/>
    </row>
    <row r="211" spans="1:5" ht="12.75" customHeight="1">
      <c r="A211" s="29"/>
      <c r="B211" s="5"/>
      <c r="C211" s="34"/>
      <c r="D211" s="33"/>
      <c r="E211" s="33"/>
    </row>
    <row r="212" spans="1:5" ht="12.75" customHeight="1">
      <c r="A212" s="29"/>
      <c r="B212" s="5"/>
      <c r="C212" s="34"/>
      <c r="D212" s="33"/>
      <c r="E212" s="33"/>
    </row>
    <row r="213" spans="1:5" ht="12.75" customHeight="1">
      <c r="A213" s="29"/>
      <c r="B213" s="5"/>
      <c r="C213" s="34"/>
      <c r="D213" s="33"/>
      <c r="E213" s="33"/>
    </row>
    <row r="214" spans="1:5" ht="12.75" customHeight="1">
      <c r="A214" s="29"/>
      <c r="B214" s="5"/>
      <c r="C214" s="112"/>
      <c r="D214" s="32"/>
      <c r="E214" s="33"/>
    </row>
    <row r="215" spans="1:5" ht="12.75" customHeight="1">
      <c r="A215" s="29"/>
      <c r="B215" s="5"/>
      <c r="C215" s="34"/>
      <c r="D215" s="33"/>
      <c r="E215" s="33"/>
    </row>
    <row r="216" spans="1:5" ht="12.75" customHeight="1">
      <c r="A216" s="29"/>
      <c r="B216" s="5"/>
      <c r="C216" s="34"/>
      <c r="D216" s="33"/>
      <c r="E216" s="33"/>
    </row>
    <row r="217" spans="1:5" ht="12.75" customHeight="1">
      <c r="A217" s="29"/>
      <c r="B217" s="5"/>
      <c r="C217" s="34"/>
      <c r="D217" s="33"/>
      <c r="E217" s="33"/>
    </row>
    <row r="218" spans="1:5" ht="12.75" customHeight="1">
      <c r="A218" s="29"/>
      <c r="B218" s="5"/>
      <c r="C218" s="34"/>
      <c r="D218" s="33"/>
      <c r="E218" s="33"/>
    </row>
    <row r="219" spans="1:5" ht="12.75" customHeight="1">
      <c r="A219" s="29"/>
      <c r="B219" s="5"/>
      <c r="C219" s="34"/>
      <c r="D219" s="33"/>
      <c r="E219" s="33"/>
    </row>
    <row r="220" spans="1:5" ht="12.75" customHeight="1">
      <c r="A220" s="29"/>
      <c r="B220" s="5"/>
      <c r="C220" s="34"/>
      <c r="D220" s="33"/>
      <c r="E220" s="33"/>
    </row>
    <row r="221" spans="1:5" ht="12.75" customHeight="1">
      <c r="A221" s="29"/>
      <c r="B221" s="5"/>
      <c r="C221" s="34"/>
      <c r="D221" s="33"/>
      <c r="E221" s="33"/>
    </row>
    <row r="222" spans="1:5" ht="12.75" customHeight="1">
      <c r="A222" s="29"/>
      <c r="B222" s="5"/>
      <c r="C222" s="34"/>
      <c r="D222" s="33"/>
      <c r="E222" s="33"/>
    </row>
    <row r="223" spans="1:5" ht="12.75" customHeight="1">
      <c r="A223" s="29"/>
      <c r="B223" s="5"/>
      <c r="C223" s="34"/>
      <c r="D223" s="33"/>
      <c r="E223" s="33"/>
    </row>
    <row r="224" spans="1:5" ht="12.75" customHeight="1">
      <c r="A224" s="29"/>
      <c r="B224" s="5"/>
      <c r="C224" s="34"/>
      <c r="D224" s="33"/>
      <c r="E224" s="33"/>
    </row>
    <row r="225" spans="1:5" ht="12.75" customHeight="1">
      <c r="A225" s="29"/>
      <c r="B225" s="5"/>
      <c r="C225" s="34"/>
      <c r="D225" s="33"/>
      <c r="E225" s="33"/>
    </row>
    <row r="226" spans="1:5" ht="12.75" customHeight="1">
      <c r="A226" s="29"/>
      <c r="B226" s="5"/>
      <c r="C226" s="34"/>
      <c r="D226" s="33"/>
      <c r="E226" s="33"/>
    </row>
    <row r="227" spans="1:5" ht="12.75" customHeight="1">
      <c r="A227" s="29"/>
      <c r="B227" s="5"/>
      <c r="C227" s="112"/>
      <c r="D227" s="32"/>
      <c r="E227" s="33"/>
    </row>
    <row r="228" spans="1:5" ht="12.75" customHeight="1">
      <c r="A228" s="29"/>
      <c r="B228" s="5"/>
      <c r="C228" s="34"/>
      <c r="D228" s="33"/>
      <c r="E228" s="33"/>
    </row>
    <row r="229" spans="1:5" ht="12.75" customHeight="1">
      <c r="A229" s="4"/>
      <c r="B229" s="5"/>
      <c r="C229" s="34"/>
      <c r="D229" s="33"/>
      <c r="E229" s="33"/>
    </row>
    <row r="230" spans="1:5" ht="12.75" customHeight="1">
      <c r="A230" s="4"/>
      <c r="B230" s="5"/>
      <c r="C230" s="34"/>
      <c r="D230" s="33"/>
      <c r="E230" s="33"/>
    </row>
    <row r="231" spans="1:5" ht="12.75" customHeight="1">
      <c r="A231" s="4"/>
      <c r="B231" s="5"/>
      <c r="C231" s="34"/>
      <c r="D231" s="33"/>
      <c r="E231" s="33"/>
    </row>
    <row r="232" spans="1:5" ht="12.75" customHeight="1">
      <c r="A232" s="4"/>
      <c r="B232" s="5"/>
      <c r="C232" s="34"/>
      <c r="D232" s="33"/>
      <c r="E232" s="33"/>
    </row>
    <row r="233" spans="1:5" ht="12.75" customHeight="1">
      <c r="A233" s="4"/>
      <c r="B233" s="5"/>
      <c r="C233" s="34"/>
      <c r="D233" s="33"/>
      <c r="E233" s="33"/>
    </row>
    <row r="234" spans="1:5" ht="12.75" customHeight="1">
      <c r="A234" s="4"/>
      <c r="B234" s="5"/>
      <c r="C234" s="34"/>
      <c r="D234" s="33"/>
      <c r="E234" s="33"/>
    </row>
    <row r="235" spans="1:5" ht="12.75" customHeight="1">
      <c r="A235" s="4"/>
      <c r="B235" s="5"/>
      <c r="C235" s="34"/>
      <c r="D235" s="33"/>
      <c r="E235" s="33"/>
    </row>
    <row r="236" spans="1:5" ht="12.75" customHeight="1">
      <c r="A236" s="4"/>
      <c r="B236" s="5"/>
      <c r="C236" s="34"/>
      <c r="D236" s="33"/>
      <c r="E236" s="33"/>
    </row>
    <row r="237" spans="1:5" ht="12.75" customHeight="1">
      <c r="A237" s="4"/>
      <c r="B237" s="5"/>
      <c r="C237" s="34"/>
      <c r="D237" s="33"/>
      <c r="E237" s="33"/>
    </row>
    <row r="238" spans="1:5" ht="12.75" customHeight="1">
      <c r="A238" s="17"/>
      <c r="B238" s="17"/>
      <c r="C238" s="112"/>
      <c r="D238" s="32"/>
      <c r="E238" s="33"/>
    </row>
    <row r="239" spans="1:5" ht="12.75" customHeight="1">
      <c r="A239" s="100"/>
      <c r="B239" s="17"/>
      <c r="C239" s="112"/>
      <c r="D239" s="32"/>
      <c r="E239" s="33"/>
    </row>
    <row r="240" spans="1:5" ht="12.75" customHeight="1">
      <c r="A240" s="29"/>
      <c r="B240" s="5"/>
      <c r="C240" s="34"/>
      <c r="D240" s="33"/>
      <c r="E240" s="33"/>
    </row>
    <row r="241" spans="1:5" ht="12.75" customHeight="1">
      <c r="A241" s="29"/>
      <c r="B241" s="5"/>
      <c r="C241" s="34"/>
      <c r="D241" s="33"/>
      <c r="E241" s="33"/>
    </row>
    <row r="242" spans="1:5" ht="12.75" customHeight="1">
      <c r="A242" s="29"/>
      <c r="B242" s="5"/>
      <c r="C242" s="34"/>
      <c r="D242" s="33"/>
      <c r="E242" s="33"/>
    </row>
    <row r="243" spans="1:5" ht="12.75" customHeight="1">
      <c r="A243" s="29"/>
      <c r="B243" s="5"/>
      <c r="C243" s="34"/>
      <c r="D243" s="33"/>
      <c r="E243" s="33"/>
    </row>
    <row r="244" spans="1:5" ht="12.75" customHeight="1">
      <c r="A244" s="29"/>
      <c r="B244" s="5"/>
      <c r="C244" s="34"/>
      <c r="D244" s="33"/>
      <c r="E244" s="33"/>
    </row>
    <row r="245" spans="1:5" ht="12.75" customHeight="1">
      <c r="A245" s="29"/>
      <c r="B245" s="5"/>
      <c r="C245" s="34"/>
      <c r="D245" s="33"/>
      <c r="E245" s="33"/>
    </row>
    <row r="246" spans="1:5" ht="12.75" customHeight="1">
      <c r="A246" s="29"/>
      <c r="B246" s="5"/>
      <c r="C246" s="34"/>
      <c r="D246" s="33"/>
      <c r="E246" s="33"/>
    </row>
    <row r="247" spans="1:5" ht="12.75" customHeight="1">
      <c r="A247" s="29"/>
      <c r="B247" s="5"/>
      <c r="C247" s="34"/>
      <c r="D247" s="33"/>
      <c r="E247" s="33"/>
    </row>
    <row r="248" spans="1:5" ht="12.75" customHeight="1">
      <c r="A248" s="29"/>
      <c r="B248" s="5"/>
      <c r="C248" s="34"/>
      <c r="D248" s="33"/>
      <c r="E248" s="33"/>
    </row>
    <row r="249" spans="1:5" ht="12.75" customHeight="1">
      <c r="A249" s="29"/>
      <c r="B249" s="5"/>
      <c r="C249" s="34"/>
      <c r="D249" s="33"/>
      <c r="E249" s="33"/>
    </row>
    <row r="250" spans="1:5" ht="12.75" customHeight="1">
      <c r="A250" s="29"/>
      <c r="B250" s="5"/>
      <c r="C250" s="34"/>
      <c r="D250" s="33"/>
      <c r="E250" s="33"/>
    </row>
    <row r="251" spans="1:5" ht="12.75" customHeight="1">
      <c r="A251" s="29"/>
      <c r="B251" s="5"/>
      <c r="C251" s="34"/>
      <c r="D251" s="33"/>
      <c r="E251" s="33"/>
    </row>
    <row r="252" spans="1:5" ht="12.75" customHeight="1">
      <c r="A252" s="29"/>
      <c r="B252" s="5"/>
      <c r="C252" s="112"/>
      <c r="D252" s="32"/>
      <c r="E252" s="33"/>
    </row>
    <row r="253" spans="1:5" ht="12.75" customHeight="1">
      <c r="A253" s="29"/>
      <c r="B253" s="5"/>
      <c r="C253" s="34"/>
      <c r="D253" s="33"/>
      <c r="E253" s="33"/>
    </row>
    <row r="254" spans="1:5" ht="12.75" customHeight="1">
      <c r="A254" s="29"/>
      <c r="B254" s="5"/>
      <c r="C254" s="34"/>
      <c r="D254" s="33"/>
      <c r="E254" s="33"/>
    </row>
    <row r="255" spans="1:5" ht="12.75" customHeight="1">
      <c r="A255" s="29"/>
      <c r="B255" s="5"/>
      <c r="C255" s="34"/>
      <c r="D255" s="33"/>
      <c r="E255" s="33"/>
    </row>
    <row r="256" spans="1:5" ht="12.75" customHeight="1">
      <c r="A256" s="29"/>
      <c r="B256" s="5"/>
      <c r="C256" s="34"/>
      <c r="D256" s="33"/>
      <c r="E256" s="33"/>
    </row>
    <row r="257" spans="1:5" ht="12.75" customHeight="1">
      <c r="A257" s="29"/>
      <c r="B257" s="5"/>
      <c r="C257" s="34"/>
      <c r="D257" s="33"/>
      <c r="E257" s="33"/>
    </row>
    <row r="258" spans="1:5" ht="12.75" customHeight="1">
      <c r="A258" s="29"/>
      <c r="B258" s="5"/>
      <c r="C258" s="34"/>
      <c r="D258" s="33"/>
      <c r="E258" s="33"/>
    </row>
    <row r="259" spans="1:5" ht="12.75" customHeight="1">
      <c r="A259" s="29"/>
      <c r="B259" s="5"/>
      <c r="C259" s="34"/>
      <c r="D259" s="33"/>
      <c r="E259" s="33"/>
    </row>
    <row r="260" spans="1:5" ht="12.75" customHeight="1">
      <c r="A260" s="29"/>
      <c r="B260" s="5"/>
      <c r="C260" s="34"/>
      <c r="D260" s="33"/>
      <c r="E260" s="33"/>
    </row>
    <row r="261" spans="1:5" ht="12.75" customHeight="1">
      <c r="A261" s="29"/>
      <c r="B261" s="5"/>
      <c r="C261" s="34"/>
      <c r="D261" s="33"/>
      <c r="E261" s="33"/>
    </row>
    <row r="262" spans="1:5" ht="12.75" customHeight="1">
      <c r="A262" s="29"/>
      <c r="B262" s="5"/>
      <c r="C262" s="34"/>
      <c r="D262" s="33"/>
      <c r="E262" s="33"/>
    </row>
    <row r="263" spans="1:5" ht="12.75" customHeight="1">
      <c r="A263" s="29"/>
      <c r="B263" s="5"/>
      <c r="C263" s="34"/>
      <c r="D263" s="33"/>
      <c r="E263" s="33"/>
    </row>
    <row r="264" spans="1:5" ht="12.75" customHeight="1">
      <c r="A264" s="29"/>
      <c r="B264" s="5"/>
      <c r="C264" s="34"/>
      <c r="D264" s="33"/>
      <c r="E264" s="33"/>
    </row>
    <row r="265" spans="1:5" ht="12.75" customHeight="1">
      <c r="A265" s="29"/>
      <c r="B265" s="5"/>
      <c r="C265" s="112"/>
      <c r="D265" s="32"/>
      <c r="E265" s="33"/>
    </row>
    <row r="266" spans="1:5" ht="12.75" customHeight="1">
      <c r="A266" s="29"/>
      <c r="B266" s="5"/>
      <c r="C266" s="34"/>
      <c r="D266" s="33"/>
      <c r="E266" s="33"/>
    </row>
    <row r="267" spans="1:5" ht="12.75" customHeight="1">
      <c r="A267" s="4"/>
      <c r="B267" s="5"/>
      <c r="C267" s="34"/>
      <c r="D267" s="33"/>
      <c r="E267" s="33"/>
    </row>
    <row r="268" spans="1:5" ht="12.75" customHeight="1">
      <c r="A268" s="4"/>
      <c r="B268" s="5"/>
      <c r="C268" s="34"/>
      <c r="D268" s="33"/>
      <c r="E268" s="33"/>
    </row>
    <row r="269" spans="1:5" ht="12.75" customHeight="1">
      <c r="A269" s="4"/>
      <c r="B269" s="5"/>
      <c r="C269" s="34"/>
      <c r="D269" s="33"/>
      <c r="E269" s="33"/>
    </row>
    <row r="270" spans="1:5" ht="12.75" customHeight="1">
      <c r="A270" s="4"/>
      <c r="B270" s="5"/>
      <c r="C270" s="34"/>
      <c r="D270" s="33"/>
      <c r="E270" s="33"/>
    </row>
    <row r="271" spans="1:5" ht="12.75" customHeight="1">
      <c r="A271" s="4"/>
      <c r="B271" s="5"/>
      <c r="C271" s="34"/>
      <c r="D271" s="33"/>
      <c r="E271" s="33"/>
    </row>
    <row r="272" spans="1:5" ht="12.75" customHeight="1">
      <c r="A272" s="4"/>
      <c r="B272" s="5"/>
      <c r="C272" s="34"/>
      <c r="D272" s="33"/>
      <c r="E272" s="33"/>
    </row>
    <row r="273" spans="1:5" ht="12.75" customHeight="1">
      <c r="A273" s="4"/>
      <c r="B273" s="5"/>
      <c r="C273" s="34"/>
      <c r="D273" s="33"/>
      <c r="E273" s="33"/>
    </row>
    <row r="274" spans="1:5" ht="12.75" customHeight="1">
      <c r="A274" s="4"/>
      <c r="B274" s="5"/>
      <c r="C274" s="34"/>
      <c r="D274" s="33"/>
      <c r="E274" s="33"/>
    </row>
    <row r="275" spans="1:5" ht="12.75" customHeight="1">
      <c r="A275" s="4"/>
      <c r="B275" s="5"/>
      <c r="C275" s="34"/>
      <c r="D275" s="33"/>
      <c r="E275" s="33"/>
    </row>
    <row r="276" spans="1:5" ht="12.75" customHeight="1">
      <c r="A276" s="4"/>
      <c r="B276" s="5"/>
      <c r="C276" s="34"/>
      <c r="D276" s="33"/>
      <c r="E276" s="33"/>
    </row>
    <row r="277" spans="1:5" ht="36" customHeight="1">
      <c r="A277" s="208"/>
      <c r="B277" s="208"/>
      <c r="C277" s="208"/>
      <c r="D277" s="208"/>
      <c r="E277" s="208"/>
    </row>
    <row r="278" spans="1:5" ht="15">
      <c r="A278" s="89"/>
      <c r="B278" s="12"/>
      <c r="C278" s="113"/>
      <c r="D278" s="36"/>
      <c r="E278" s="36"/>
    </row>
    <row r="279" spans="1:5" ht="15">
      <c r="A279" s="89"/>
      <c r="B279" s="12"/>
      <c r="C279" s="113"/>
      <c r="D279" s="36"/>
      <c r="E279" s="36"/>
    </row>
    <row r="280" spans="1:5" ht="15">
      <c r="A280" s="89"/>
      <c r="B280" s="12"/>
      <c r="C280" s="113"/>
      <c r="D280" s="36"/>
      <c r="E280" s="36"/>
    </row>
    <row r="288" spans="1:3" ht="15">
      <c r="A288" s="96"/>
      <c r="B288" s="97"/>
      <c r="C288" s="114"/>
    </row>
    <row r="289" spans="1:3" ht="15">
      <c r="A289" s="115"/>
      <c r="B289" s="97"/>
      <c r="C289" s="114"/>
    </row>
    <row r="290" spans="1:3" ht="15">
      <c r="A290" s="116"/>
      <c r="B290" s="117"/>
      <c r="C290" s="114"/>
    </row>
    <row r="291" spans="1:3" ht="15">
      <c r="A291" s="116"/>
      <c r="B291" s="117"/>
      <c r="C291" s="114"/>
    </row>
    <row r="292" spans="1:3" ht="15">
      <c r="A292" s="116"/>
      <c r="B292" s="117"/>
      <c r="C292" s="114"/>
    </row>
    <row r="293" spans="1:3" ht="15">
      <c r="A293" s="116"/>
      <c r="B293" s="117"/>
      <c r="C293" s="114"/>
    </row>
    <row r="294" spans="1:3" ht="15">
      <c r="A294" s="116"/>
      <c r="B294" s="117"/>
      <c r="C294" s="114"/>
    </row>
    <row r="295" spans="1:3" ht="15">
      <c r="A295" s="116"/>
      <c r="B295" s="117"/>
      <c r="C295" s="114"/>
    </row>
    <row r="296" spans="1:3" ht="15">
      <c r="A296" s="116"/>
      <c r="B296" s="117"/>
      <c r="C296" s="114"/>
    </row>
    <row r="297" spans="1:3" ht="15">
      <c r="A297" s="116"/>
      <c r="B297" s="117"/>
      <c r="C297" s="114"/>
    </row>
    <row r="298" spans="1:3" ht="15">
      <c r="A298" s="116"/>
      <c r="B298" s="117"/>
      <c r="C298" s="114"/>
    </row>
    <row r="299" spans="1:3" ht="15">
      <c r="A299" s="116"/>
      <c r="B299" s="117"/>
      <c r="C299" s="114"/>
    </row>
    <row r="300" spans="1:3" ht="15">
      <c r="A300" s="116"/>
      <c r="B300" s="117"/>
      <c r="C300" s="114"/>
    </row>
    <row r="301" spans="1:3" ht="15">
      <c r="A301" s="116"/>
      <c r="B301" s="117"/>
      <c r="C301" s="114"/>
    </row>
    <row r="302" spans="1:3" ht="15">
      <c r="A302" s="115"/>
      <c r="B302" s="117"/>
      <c r="C302" s="114"/>
    </row>
    <row r="303" spans="1:3" ht="15">
      <c r="A303" s="116"/>
      <c r="B303" s="117"/>
      <c r="C303" s="114"/>
    </row>
    <row r="304" spans="1:3" ht="15">
      <c r="A304" s="116"/>
      <c r="B304" s="117"/>
      <c r="C304" s="114"/>
    </row>
    <row r="305" spans="1:3" ht="15">
      <c r="A305" s="116"/>
      <c r="B305" s="117"/>
      <c r="C305" s="114"/>
    </row>
    <row r="306" spans="1:3" ht="15">
      <c r="A306" s="116"/>
      <c r="B306" s="117"/>
      <c r="C306" s="114"/>
    </row>
    <row r="307" spans="1:3" ht="15">
      <c r="A307" s="116"/>
      <c r="B307" s="117"/>
      <c r="C307" s="114"/>
    </row>
    <row r="308" spans="1:3" ht="15">
      <c r="A308" s="116"/>
      <c r="B308" s="117"/>
      <c r="C308" s="114"/>
    </row>
    <row r="309" spans="1:3" ht="15">
      <c r="A309" s="116"/>
      <c r="B309" s="117"/>
      <c r="C309" s="114"/>
    </row>
    <row r="310" spans="1:3" ht="15">
      <c r="A310" s="116"/>
      <c r="B310" s="117"/>
      <c r="C310" s="114"/>
    </row>
    <row r="311" spans="1:3" ht="15">
      <c r="A311" s="116"/>
      <c r="B311" s="117"/>
      <c r="C311" s="114"/>
    </row>
    <row r="312" spans="1:3" ht="15">
      <c r="A312" s="116"/>
      <c r="B312" s="117"/>
      <c r="C312" s="114"/>
    </row>
    <row r="313" spans="1:3" ht="15">
      <c r="A313" s="116"/>
      <c r="B313" s="117"/>
      <c r="C313" s="114"/>
    </row>
    <row r="314" spans="1:3" ht="15">
      <c r="A314" s="116"/>
      <c r="B314" s="117"/>
      <c r="C314" s="114"/>
    </row>
    <row r="315" spans="1:3" ht="15">
      <c r="A315" s="115"/>
      <c r="B315" s="117"/>
      <c r="C315" s="114"/>
    </row>
    <row r="316" spans="1:3" ht="15">
      <c r="A316" s="116"/>
      <c r="B316" s="117"/>
      <c r="C316" s="114"/>
    </row>
    <row r="317" spans="1:3" ht="15">
      <c r="A317" s="116"/>
      <c r="B317" s="117"/>
      <c r="C317" s="114"/>
    </row>
    <row r="318" spans="1:3" ht="15">
      <c r="A318" s="116"/>
      <c r="B318" s="117"/>
      <c r="C318" s="114"/>
    </row>
    <row r="319" spans="1:3" ht="15">
      <c r="A319" s="116"/>
      <c r="B319" s="117"/>
      <c r="C319" s="114"/>
    </row>
    <row r="320" spans="1:3" ht="15">
      <c r="A320" s="116"/>
      <c r="B320" s="117"/>
      <c r="C320" s="114"/>
    </row>
    <row r="321" spans="1:3" ht="15">
      <c r="A321" s="116"/>
      <c r="B321" s="117"/>
      <c r="C321" s="114"/>
    </row>
    <row r="322" spans="1:3" ht="15">
      <c r="A322" s="116"/>
      <c r="B322" s="117"/>
      <c r="C322" s="114"/>
    </row>
    <row r="323" spans="1:3" ht="15">
      <c r="A323" s="116"/>
      <c r="B323" s="117"/>
      <c r="C323" s="114"/>
    </row>
    <row r="324" spans="1:3" ht="15">
      <c r="A324" s="116"/>
      <c r="B324" s="117"/>
      <c r="C324" s="114"/>
    </row>
    <row r="325" spans="1:3" ht="15">
      <c r="A325" s="116"/>
      <c r="B325" s="117"/>
      <c r="C325" s="114"/>
    </row>
    <row r="326" spans="1:3" ht="15">
      <c r="A326" s="116"/>
      <c r="B326" s="117"/>
      <c r="C326" s="114"/>
    </row>
    <row r="327" spans="1:3" ht="15">
      <c r="A327" s="116"/>
      <c r="B327" s="117"/>
      <c r="C327" s="114"/>
    </row>
    <row r="328" spans="1:3" ht="15">
      <c r="A328" s="115"/>
      <c r="B328" s="117"/>
      <c r="C328" s="114"/>
    </row>
    <row r="329" spans="1:3" ht="15">
      <c r="A329" s="116"/>
      <c r="B329" s="117"/>
      <c r="C329" s="114"/>
    </row>
    <row r="330" spans="1:3" ht="15">
      <c r="A330" s="116"/>
      <c r="B330" s="117"/>
      <c r="C330" s="114"/>
    </row>
    <row r="331" spans="1:3" ht="15">
      <c r="A331" s="116"/>
      <c r="B331" s="117"/>
      <c r="C331" s="114"/>
    </row>
    <row r="332" spans="1:3" ht="15">
      <c r="A332" s="116"/>
      <c r="B332" s="117"/>
      <c r="C332" s="114"/>
    </row>
    <row r="333" spans="1:3" ht="15">
      <c r="A333" s="116"/>
      <c r="B333" s="117"/>
      <c r="C333" s="114"/>
    </row>
    <row r="334" spans="1:3" ht="15">
      <c r="A334" s="116"/>
      <c r="B334" s="117"/>
      <c r="C334" s="114"/>
    </row>
    <row r="335" spans="1:3" ht="15">
      <c r="A335" s="116"/>
      <c r="B335" s="117"/>
      <c r="C335" s="114"/>
    </row>
    <row r="336" spans="1:3" ht="15">
      <c r="A336" s="116"/>
      <c r="B336" s="117"/>
      <c r="C336" s="114"/>
    </row>
    <row r="337" spans="1:3" ht="15">
      <c r="A337" s="116"/>
      <c r="B337" s="117"/>
      <c r="C337" s="114"/>
    </row>
    <row r="338" spans="1:3" ht="15">
      <c r="A338" s="116"/>
      <c r="B338" s="117"/>
      <c r="C338" s="114"/>
    </row>
    <row r="339" spans="1:3" ht="15">
      <c r="A339" s="116"/>
      <c r="B339" s="117"/>
      <c r="C339" s="114"/>
    </row>
    <row r="340" spans="1:3" ht="15">
      <c r="A340" s="116"/>
      <c r="B340" s="117"/>
      <c r="C340" s="114"/>
    </row>
    <row r="341" spans="1:3" ht="15">
      <c r="A341" s="115"/>
      <c r="B341" s="117"/>
      <c r="C341" s="114"/>
    </row>
    <row r="342" spans="1:3" ht="15">
      <c r="A342" s="116"/>
      <c r="B342" s="117"/>
      <c r="C342" s="114"/>
    </row>
    <row r="343" spans="1:3" ht="15">
      <c r="A343" s="116"/>
      <c r="B343" s="117"/>
      <c r="C343" s="114"/>
    </row>
    <row r="344" spans="1:3" ht="15">
      <c r="A344" s="116"/>
      <c r="B344" s="117"/>
      <c r="C344" s="114"/>
    </row>
    <row r="345" spans="1:3" ht="15">
      <c r="A345" s="116"/>
      <c r="B345" s="117"/>
      <c r="C345" s="114"/>
    </row>
    <row r="346" spans="1:3" ht="15">
      <c r="A346" s="116"/>
      <c r="B346" s="117"/>
      <c r="C346" s="114"/>
    </row>
    <row r="347" spans="1:3" ht="15">
      <c r="A347" s="116"/>
      <c r="B347" s="117"/>
      <c r="C347" s="114"/>
    </row>
    <row r="348" spans="1:3" ht="15">
      <c r="A348" s="116"/>
      <c r="B348" s="117"/>
      <c r="C348" s="114"/>
    </row>
    <row r="349" spans="1:3" ht="15">
      <c r="A349" s="116"/>
      <c r="B349" s="117"/>
      <c r="C349" s="114"/>
    </row>
    <row r="350" spans="1:3" ht="15">
      <c r="A350" s="116"/>
      <c r="B350" s="117"/>
      <c r="C350" s="114"/>
    </row>
    <row r="351" spans="1:3" ht="15">
      <c r="A351" s="116"/>
      <c r="B351" s="117"/>
      <c r="C351" s="114"/>
    </row>
    <row r="352" spans="1:3" ht="15">
      <c r="A352" s="116"/>
      <c r="B352" s="117"/>
      <c r="C352" s="114"/>
    </row>
    <row r="353" spans="1:3" ht="15">
      <c r="A353" s="116"/>
      <c r="B353" s="117"/>
      <c r="C353" s="114"/>
    </row>
    <row r="354" spans="1:3" ht="15">
      <c r="A354" s="115"/>
      <c r="B354" s="117"/>
      <c r="C354" s="114"/>
    </row>
    <row r="355" spans="1:3" ht="15">
      <c r="A355" s="116"/>
      <c r="B355" s="117"/>
      <c r="C355" s="114"/>
    </row>
    <row r="356" spans="1:3" ht="15">
      <c r="A356" s="116"/>
      <c r="B356" s="117"/>
      <c r="C356" s="114"/>
    </row>
    <row r="357" spans="1:3" ht="15">
      <c r="A357" s="116"/>
      <c r="B357" s="117"/>
      <c r="C357" s="114"/>
    </row>
    <row r="358" spans="1:3" ht="15">
      <c r="A358" s="116"/>
      <c r="B358" s="117"/>
      <c r="C358" s="114"/>
    </row>
    <row r="359" spans="1:3" ht="15">
      <c r="A359" s="116"/>
      <c r="B359" s="117"/>
      <c r="C359" s="114"/>
    </row>
    <row r="360" spans="1:3" ht="15">
      <c r="A360" s="116"/>
      <c r="B360" s="117"/>
      <c r="C360" s="114"/>
    </row>
    <row r="361" spans="1:3" ht="15">
      <c r="A361" s="116"/>
      <c r="B361" s="117"/>
      <c r="C361" s="114"/>
    </row>
    <row r="362" spans="1:3" ht="15">
      <c r="A362" s="116"/>
      <c r="B362" s="117"/>
      <c r="C362" s="114"/>
    </row>
    <row r="363" spans="1:3" ht="15">
      <c r="A363" s="116"/>
      <c r="B363" s="117"/>
      <c r="C363" s="114"/>
    </row>
    <row r="364" spans="1:3" ht="15">
      <c r="A364" s="116"/>
      <c r="B364" s="117"/>
      <c r="C364" s="114"/>
    </row>
    <row r="365" spans="1:3" ht="15">
      <c r="A365" s="116"/>
      <c r="B365" s="117"/>
      <c r="C365" s="114"/>
    </row>
    <row r="366" spans="1:3" ht="15">
      <c r="A366" s="116"/>
      <c r="B366" s="117"/>
      <c r="C366" s="114"/>
    </row>
    <row r="367" spans="1:3" ht="15">
      <c r="A367" s="96"/>
      <c r="B367" s="117"/>
      <c r="C367" s="114"/>
    </row>
    <row r="368" spans="1:3" ht="15">
      <c r="A368" s="115"/>
      <c r="B368" s="117"/>
      <c r="C368" s="114"/>
    </row>
    <row r="369" spans="1:3" ht="15">
      <c r="A369" s="116"/>
      <c r="B369" s="117"/>
      <c r="C369" s="114"/>
    </row>
    <row r="370" spans="1:3" ht="15">
      <c r="A370" s="116"/>
      <c r="B370" s="117"/>
      <c r="C370" s="114"/>
    </row>
    <row r="371" spans="1:3" ht="15">
      <c r="A371" s="116"/>
      <c r="B371" s="117"/>
      <c r="C371" s="114"/>
    </row>
    <row r="372" spans="1:3" ht="15">
      <c r="A372" s="116"/>
      <c r="B372" s="117"/>
      <c r="C372" s="114"/>
    </row>
    <row r="373" spans="1:3" ht="15">
      <c r="A373" s="116"/>
      <c r="B373" s="117"/>
      <c r="C373" s="114"/>
    </row>
    <row r="374" spans="1:3" ht="15">
      <c r="A374" s="116"/>
      <c r="B374" s="117"/>
      <c r="C374" s="114"/>
    </row>
    <row r="375" spans="1:3" ht="15">
      <c r="A375" s="116"/>
      <c r="B375" s="117"/>
      <c r="C375" s="114"/>
    </row>
    <row r="376" spans="1:3" ht="15">
      <c r="A376" s="116"/>
      <c r="B376" s="117"/>
      <c r="C376" s="114"/>
    </row>
    <row r="377" spans="1:3" ht="15">
      <c r="A377" s="116"/>
      <c r="B377" s="117"/>
      <c r="C377" s="114"/>
    </row>
    <row r="378" spans="1:3" ht="15">
      <c r="A378" s="116"/>
      <c r="B378" s="117"/>
      <c r="C378" s="114"/>
    </row>
    <row r="379" spans="1:3" ht="15">
      <c r="A379" s="116"/>
      <c r="B379" s="117"/>
      <c r="C379" s="114"/>
    </row>
    <row r="380" spans="1:3" ht="15">
      <c r="A380" s="116"/>
      <c r="B380" s="117"/>
      <c r="C380" s="114"/>
    </row>
    <row r="381" spans="1:3" ht="15">
      <c r="A381" s="115"/>
      <c r="B381" s="117"/>
      <c r="C381" s="114"/>
    </row>
    <row r="382" spans="1:3" ht="15">
      <c r="A382" s="116"/>
      <c r="B382" s="117"/>
      <c r="C382" s="114"/>
    </row>
    <row r="383" spans="1:3" ht="15">
      <c r="A383" s="116"/>
      <c r="B383" s="117"/>
      <c r="C383" s="114"/>
    </row>
    <row r="384" spans="1:3" ht="15">
      <c r="A384" s="116"/>
      <c r="B384" s="117"/>
      <c r="C384" s="114"/>
    </row>
    <row r="385" spans="1:3" ht="15">
      <c r="A385" s="116"/>
      <c r="B385" s="117"/>
      <c r="C385" s="114"/>
    </row>
    <row r="386" spans="1:3" ht="15">
      <c r="A386" s="116"/>
      <c r="B386" s="117"/>
      <c r="C386" s="114"/>
    </row>
    <row r="387" spans="1:3" ht="15">
      <c r="A387" s="116"/>
      <c r="B387" s="117"/>
      <c r="C387" s="114"/>
    </row>
    <row r="388" spans="1:3" ht="15">
      <c r="A388" s="116"/>
      <c r="B388" s="117"/>
      <c r="C388" s="114"/>
    </row>
    <row r="389" spans="1:3" ht="15">
      <c r="A389" s="116"/>
      <c r="B389" s="117"/>
      <c r="C389" s="114"/>
    </row>
    <row r="390" spans="1:3" ht="15">
      <c r="A390" s="116"/>
      <c r="B390" s="117"/>
      <c r="C390" s="114"/>
    </row>
    <row r="391" spans="1:3" ht="15">
      <c r="A391" s="116"/>
      <c r="B391" s="117"/>
      <c r="C391" s="114"/>
    </row>
    <row r="392" spans="1:3" ht="15">
      <c r="A392" s="116"/>
      <c r="B392" s="117"/>
      <c r="C392" s="114"/>
    </row>
    <row r="393" spans="1:3" ht="15">
      <c r="A393" s="116"/>
      <c r="B393" s="117"/>
      <c r="C393" s="114"/>
    </row>
    <row r="394" spans="1:3" ht="15">
      <c r="A394" s="115"/>
      <c r="B394" s="117"/>
      <c r="C394" s="114"/>
    </row>
    <row r="395" spans="1:3" ht="15">
      <c r="A395" s="116"/>
      <c r="B395" s="117"/>
      <c r="C395" s="114"/>
    </row>
    <row r="396" spans="1:3" ht="15">
      <c r="A396" s="116"/>
      <c r="B396" s="117"/>
      <c r="C396" s="114"/>
    </row>
    <row r="397" spans="1:3" ht="15">
      <c r="A397" s="116"/>
      <c r="B397" s="117"/>
      <c r="C397" s="114"/>
    </row>
    <row r="398" spans="1:3" ht="15">
      <c r="A398" s="116"/>
      <c r="B398" s="117"/>
      <c r="C398" s="114"/>
    </row>
    <row r="399" spans="1:3" ht="15">
      <c r="A399" s="116"/>
      <c r="B399" s="117"/>
      <c r="C399" s="114"/>
    </row>
    <row r="400" spans="1:3" ht="15">
      <c r="A400" s="116"/>
      <c r="B400" s="117"/>
      <c r="C400" s="114"/>
    </row>
    <row r="401" spans="1:3" ht="15">
      <c r="A401" s="116"/>
      <c r="B401" s="117"/>
      <c r="C401" s="114"/>
    </row>
    <row r="402" spans="1:3" ht="15">
      <c r="A402" s="116"/>
      <c r="B402" s="117"/>
      <c r="C402" s="114"/>
    </row>
    <row r="403" spans="1:3" ht="15">
      <c r="A403" s="116"/>
      <c r="B403" s="117"/>
      <c r="C403" s="114"/>
    </row>
    <row r="404" spans="1:3" ht="15">
      <c r="A404" s="116"/>
      <c r="B404" s="117"/>
      <c r="C404" s="114"/>
    </row>
    <row r="405" spans="1:3" ht="15">
      <c r="A405" s="116"/>
      <c r="B405" s="117"/>
      <c r="C405" s="114"/>
    </row>
    <row r="406" spans="1:3" ht="15">
      <c r="A406" s="116"/>
      <c r="B406" s="117"/>
      <c r="C406" s="114"/>
    </row>
    <row r="407" spans="1:3" ht="15">
      <c r="A407" s="115"/>
      <c r="B407" s="117"/>
      <c r="C407" s="114"/>
    </row>
    <row r="408" spans="1:3" ht="15">
      <c r="A408" s="116"/>
      <c r="B408" s="117"/>
      <c r="C408" s="114"/>
    </row>
    <row r="409" spans="1:3" ht="15">
      <c r="A409" s="116"/>
      <c r="B409" s="117"/>
      <c r="C409" s="114"/>
    </row>
    <row r="410" spans="1:3" ht="15">
      <c r="A410" s="116"/>
      <c r="B410" s="117"/>
      <c r="C410" s="114"/>
    </row>
    <row r="411" spans="1:3" ht="15">
      <c r="A411" s="116"/>
      <c r="B411" s="117"/>
      <c r="C411" s="114"/>
    </row>
    <row r="412" spans="1:3" ht="15">
      <c r="A412" s="116"/>
      <c r="B412" s="117"/>
      <c r="C412" s="114"/>
    </row>
    <row r="413" spans="1:3" ht="15">
      <c r="A413" s="116"/>
      <c r="B413" s="117"/>
      <c r="C413" s="114"/>
    </row>
    <row r="414" spans="1:3" ht="15">
      <c r="A414" s="116"/>
      <c r="B414" s="117"/>
      <c r="C414" s="114"/>
    </row>
    <row r="415" spans="1:3" ht="15">
      <c r="A415" s="116"/>
      <c r="B415" s="117"/>
      <c r="C415" s="114"/>
    </row>
    <row r="416" spans="1:3" ht="15">
      <c r="A416" s="116"/>
      <c r="B416" s="117"/>
      <c r="C416" s="114"/>
    </row>
    <row r="417" spans="1:3" ht="15">
      <c r="A417" s="116"/>
      <c r="B417" s="117"/>
      <c r="C417" s="114"/>
    </row>
    <row r="418" spans="1:3" ht="15">
      <c r="A418" s="116"/>
      <c r="B418" s="117"/>
      <c r="C418" s="114"/>
    </row>
    <row r="419" spans="1:3" ht="15">
      <c r="A419" s="116"/>
      <c r="B419" s="117"/>
      <c r="C419" s="114"/>
    </row>
    <row r="420" spans="1:3" ht="15">
      <c r="A420" s="115"/>
      <c r="B420" s="117"/>
      <c r="C420" s="114"/>
    </row>
    <row r="421" spans="1:3" ht="15">
      <c r="A421" s="116"/>
      <c r="B421" s="117"/>
      <c r="C421" s="114"/>
    </row>
    <row r="422" spans="1:3" ht="15">
      <c r="A422" s="116"/>
      <c r="B422" s="117"/>
      <c r="C422" s="114"/>
    </row>
    <row r="423" spans="1:3" ht="15">
      <c r="A423" s="116"/>
      <c r="B423" s="117"/>
      <c r="C423" s="114"/>
    </row>
    <row r="424" spans="1:3" ht="15">
      <c r="A424" s="116"/>
      <c r="B424" s="117"/>
      <c r="C424" s="114"/>
    </row>
    <row r="425" spans="1:3" ht="15">
      <c r="A425" s="116"/>
      <c r="B425" s="117"/>
      <c r="C425" s="114"/>
    </row>
    <row r="426" spans="1:3" ht="15">
      <c r="A426" s="116"/>
      <c r="B426" s="117"/>
      <c r="C426" s="114"/>
    </row>
    <row r="427" spans="1:3" ht="15">
      <c r="A427" s="116"/>
      <c r="B427" s="117"/>
      <c r="C427" s="114"/>
    </row>
    <row r="428" spans="1:3" ht="15">
      <c r="A428" s="116"/>
      <c r="B428" s="117"/>
      <c r="C428" s="114"/>
    </row>
    <row r="429" spans="1:3" ht="15">
      <c r="A429" s="116"/>
      <c r="B429" s="117"/>
      <c r="C429" s="114"/>
    </row>
    <row r="430" spans="1:3" ht="15">
      <c r="A430" s="116"/>
      <c r="B430" s="117"/>
      <c r="C430" s="114"/>
    </row>
    <row r="431" spans="1:3" ht="15">
      <c r="A431" s="116"/>
      <c r="B431" s="117"/>
      <c r="C431" s="114"/>
    </row>
    <row r="432" spans="1:3" ht="15">
      <c r="A432" s="116"/>
      <c r="B432" s="117"/>
      <c r="C432" s="114"/>
    </row>
    <row r="433" spans="1:3" ht="15">
      <c r="A433" s="115"/>
      <c r="B433" s="117"/>
      <c r="C433" s="114"/>
    </row>
    <row r="434" spans="1:3" ht="15">
      <c r="A434" s="116"/>
      <c r="B434" s="117"/>
      <c r="C434" s="114"/>
    </row>
    <row r="435" spans="1:3" ht="15">
      <c r="A435" s="116"/>
      <c r="B435" s="117"/>
      <c r="C435" s="114"/>
    </row>
    <row r="436" spans="1:3" ht="15">
      <c r="A436" s="116"/>
      <c r="B436" s="117"/>
      <c r="C436" s="114"/>
    </row>
    <row r="437" spans="1:3" ht="15">
      <c r="A437" s="116"/>
      <c r="B437" s="117"/>
      <c r="C437" s="114"/>
    </row>
    <row r="438" spans="1:3" ht="15">
      <c r="A438" s="116"/>
      <c r="B438" s="117"/>
      <c r="C438" s="114"/>
    </row>
    <row r="439" spans="1:3" ht="15">
      <c r="A439" s="116"/>
      <c r="B439" s="117"/>
      <c r="C439" s="114"/>
    </row>
    <row r="440" spans="1:3" ht="15">
      <c r="A440" s="116"/>
      <c r="B440" s="117"/>
      <c r="C440" s="114"/>
    </row>
    <row r="441" spans="1:3" ht="15">
      <c r="A441" s="116"/>
      <c r="B441" s="117"/>
      <c r="C441" s="114"/>
    </row>
    <row r="442" spans="1:3" ht="15">
      <c r="A442" s="116"/>
      <c r="B442" s="117"/>
      <c r="C442" s="114"/>
    </row>
    <row r="443" spans="1:3" ht="15">
      <c r="A443" s="116"/>
      <c r="B443" s="117"/>
      <c r="C443" s="114"/>
    </row>
    <row r="444" spans="1:3" ht="15">
      <c r="A444" s="116"/>
      <c r="B444" s="117"/>
      <c r="C444" s="114"/>
    </row>
    <row r="445" spans="1:3" ht="15">
      <c r="A445" s="116"/>
      <c r="B445" s="117"/>
      <c r="C445" s="114"/>
    </row>
    <row r="446" spans="1:3" ht="15">
      <c r="A446" s="96"/>
      <c r="B446" s="117"/>
      <c r="C446" s="114"/>
    </row>
    <row r="447" spans="1:3" ht="15">
      <c r="A447" s="115"/>
      <c r="B447" s="117"/>
      <c r="C447" s="114"/>
    </row>
    <row r="448" spans="1:3" ht="15">
      <c r="A448" s="116"/>
      <c r="B448" s="117"/>
      <c r="C448" s="114"/>
    </row>
    <row r="449" spans="1:3" ht="15">
      <c r="A449" s="116"/>
      <c r="B449" s="117"/>
      <c r="C449" s="114"/>
    </row>
    <row r="450" spans="1:3" ht="15">
      <c r="A450" s="116"/>
      <c r="B450" s="117"/>
      <c r="C450" s="114"/>
    </row>
    <row r="451" spans="1:3" ht="15">
      <c r="A451" s="116"/>
      <c r="B451" s="117"/>
      <c r="C451" s="114"/>
    </row>
    <row r="452" spans="1:3" ht="15">
      <c r="A452" s="116"/>
      <c r="B452" s="117"/>
      <c r="C452" s="114"/>
    </row>
    <row r="453" spans="1:3" ht="15">
      <c r="A453" s="116"/>
      <c r="B453" s="117"/>
      <c r="C453" s="114"/>
    </row>
    <row r="454" spans="1:3" ht="15">
      <c r="A454" s="116"/>
      <c r="B454" s="117"/>
      <c r="C454" s="114"/>
    </row>
    <row r="455" spans="1:3" ht="15">
      <c r="A455" s="116"/>
      <c r="B455" s="117"/>
      <c r="C455" s="114"/>
    </row>
    <row r="456" spans="1:3" ht="15">
      <c r="A456" s="115"/>
      <c r="B456" s="117"/>
      <c r="C456" s="114"/>
    </row>
    <row r="457" spans="1:3" ht="15">
      <c r="A457" s="116"/>
      <c r="B457" s="117"/>
      <c r="C457" s="114"/>
    </row>
    <row r="458" spans="1:3" ht="15">
      <c r="A458" s="116"/>
      <c r="B458" s="117"/>
      <c r="C458" s="114"/>
    </row>
    <row r="459" spans="1:3" ht="15">
      <c r="A459" s="116"/>
      <c r="B459" s="117"/>
      <c r="C459" s="114"/>
    </row>
    <row r="460" spans="1:3" ht="15">
      <c r="A460" s="116"/>
      <c r="B460" s="117"/>
      <c r="C460" s="114"/>
    </row>
    <row r="461" spans="1:3" ht="15">
      <c r="A461" s="116"/>
      <c r="B461" s="117"/>
      <c r="C461" s="114"/>
    </row>
    <row r="462" spans="1:3" ht="15">
      <c r="A462" s="116"/>
      <c r="B462" s="117"/>
      <c r="C462" s="114"/>
    </row>
    <row r="463" spans="1:3" ht="15">
      <c r="A463" s="116"/>
      <c r="B463" s="117"/>
      <c r="C463" s="114"/>
    </row>
    <row r="464" spans="1:3" ht="15">
      <c r="A464" s="116"/>
      <c r="B464" s="117"/>
      <c r="C464" s="114"/>
    </row>
    <row r="465" spans="1:3" ht="15">
      <c r="A465" s="115"/>
      <c r="B465" s="117"/>
      <c r="C465" s="114"/>
    </row>
    <row r="466" spans="1:3" ht="15">
      <c r="A466" s="116"/>
      <c r="B466" s="117"/>
      <c r="C466" s="114"/>
    </row>
    <row r="467" spans="1:3" ht="15">
      <c r="A467" s="116"/>
      <c r="B467" s="117"/>
      <c r="C467" s="114"/>
    </row>
    <row r="468" spans="1:3" ht="15">
      <c r="A468" s="116"/>
      <c r="B468" s="117"/>
      <c r="C468" s="114"/>
    </row>
    <row r="469" spans="1:3" ht="15">
      <c r="A469" s="116"/>
      <c r="B469" s="117"/>
      <c r="C469" s="114"/>
    </row>
    <row r="470" spans="1:3" ht="15">
      <c r="A470" s="116"/>
      <c r="B470" s="117"/>
      <c r="C470" s="114"/>
    </row>
    <row r="471" spans="1:3" ht="15">
      <c r="A471" s="116"/>
      <c r="B471" s="117"/>
      <c r="C471" s="114"/>
    </row>
    <row r="472" spans="1:3" ht="15">
      <c r="A472" s="116"/>
      <c r="B472" s="117"/>
      <c r="C472" s="114"/>
    </row>
    <row r="473" spans="1:3" ht="15">
      <c r="A473" s="116"/>
      <c r="B473" s="117"/>
      <c r="C473" s="114"/>
    </row>
    <row r="474" spans="1:3" ht="15">
      <c r="A474" s="115"/>
      <c r="B474" s="117"/>
      <c r="C474" s="114"/>
    </row>
    <row r="475" spans="1:3" ht="15">
      <c r="A475" s="116"/>
      <c r="B475" s="117"/>
      <c r="C475" s="114"/>
    </row>
    <row r="476" spans="1:3" ht="15">
      <c r="A476" s="116"/>
      <c r="B476" s="117"/>
      <c r="C476" s="114"/>
    </row>
    <row r="477" spans="1:3" ht="15">
      <c r="A477" s="116"/>
      <c r="B477" s="117"/>
      <c r="C477" s="114"/>
    </row>
    <row r="478" spans="1:3" ht="15">
      <c r="A478" s="116"/>
      <c r="B478" s="117"/>
      <c r="C478" s="114"/>
    </row>
    <row r="479" spans="1:3" ht="15">
      <c r="A479" s="116"/>
      <c r="B479" s="117"/>
      <c r="C479" s="114"/>
    </row>
    <row r="480" spans="1:3" ht="15">
      <c r="A480" s="116"/>
      <c r="B480" s="117"/>
      <c r="C480" s="114"/>
    </row>
    <row r="481" spans="1:3" ht="15">
      <c r="A481" s="116"/>
      <c r="B481" s="117"/>
      <c r="C481" s="114"/>
    </row>
    <row r="482" spans="1:3" ht="15">
      <c r="A482" s="116"/>
      <c r="B482" s="117"/>
      <c r="C482" s="114"/>
    </row>
    <row r="483" spans="1:3" ht="15">
      <c r="A483" s="115"/>
      <c r="B483" s="117"/>
      <c r="C483" s="114"/>
    </row>
    <row r="484" spans="1:3" ht="15">
      <c r="A484" s="116"/>
      <c r="B484" s="117"/>
      <c r="C484" s="114"/>
    </row>
    <row r="485" spans="1:3" ht="15">
      <c r="A485" s="116"/>
      <c r="B485" s="117"/>
      <c r="C485" s="114"/>
    </row>
    <row r="486" spans="1:3" ht="15">
      <c r="A486" s="116"/>
      <c r="B486" s="117"/>
      <c r="C486" s="114"/>
    </row>
    <row r="487" spans="1:3" ht="15">
      <c r="A487" s="116"/>
      <c r="B487" s="117"/>
      <c r="C487" s="114"/>
    </row>
    <row r="488" spans="1:3" ht="15">
      <c r="A488" s="116"/>
      <c r="B488" s="117"/>
      <c r="C488" s="114"/>
    </row>
    <row r="489" spans="1:3" ht="15">
      <c r="A489" s="116"/>
      <c r="B489" s="117"/>
      <c r="C489" s="114"/>
    </row>
    <row r="490" spans="1:3" ht="15">
      <c r="A490" s="116"/>
      <c r="B490" s="117"/>
      <c r="C490" s="114"/>
    </row>
    <row r="491" spans="1:3" ht="15">
      <c r="A491" s="116"/>
      <c r="B491" s="117"/>
      <c r="C491" s="114"/>
    </row>
    <row r="492" spans="1:3" ht="15">
      <c r="A492" s="115"/>
      <c r="B492" s="117"/>
      <c r="C492" s="114"/>
    </row>
    <row r="493" spans="1:3" ht="15">
      <c r="A493" s="116"/>
      <c r="B493" s="117"/>
      <c r="C493" s="114"/>
    </row>
    <row r="494" spans="1:3" ht="15">
      <c r="A494" s="116"/>
      <c r="B494" s="117"/>
      <c r="C494" s="114"/>
    </row>
    <row r="495" spans="1:3" ht="15">
      <c r="A495" s="116"/>
      <c r="B495" s="117"/>
      <c r="C495" s="114"/>
    </row>
    <row r="496" spans="1:3" ht="15">
      <c r="A496" s="116"/>
      <c r="B496" s="117"/>
      <c r="C496" s="114"/>
    </row>
    <row r="497" spans="1:3" ht="15">
      <c r="A497" s="116"/>
      <c r="B497" s="117"/>
      <c r="C497" s="114"/>
    </row>
    <row r="498" spans="1:3" ht="15">
      <c r="A498" s="116"/>
      <c r="B498" s="117"/>
      <c r="C498" s="114"/>
    </row>
    <row r="499" spans="1:3" ht="15">
      <c r="A499" s="116"/>
      <c r="B499" s="117"/>
      <c r="C499" s="114"/>
    </row>
    <row r="500" spans="1:3" ht="15">
      <c r="A500" s="116"/>
      <c r="B500" s="117"/>
      <c r="C500" s="114"/>
    </row>
    <row r="501" spans="1:3" ht="15">
      <c r="A501" s="96"/>
      <c r="B501" s="117"/>
      <c r="C501" s="114"/>
    </row>
  </sheetData>
  <sheetProtection/>
  <mergeCells count="2">
    <mergeCell ref="A277:E277"/>
    <mergeCell ref="A6:B6"/>
  </mergeCells>
  <printOptions/>
  <pageMargins left="0.7" right="0.7" top="0.75" bottom="0.75" header="0.3" footer="0.3"/>
  <pageSetup horizontalDpi="600" verticalDpi="600" orientation="portrait" paperSize="9" scale="91" r:id="rId2"/>
  <rowBreaks count="4" manualBreakCount="4">
    <brk id="62" max="4" man="1"/>
    <brk id="123" max="4" man="1"/>
    <brk id="188" max="4" man="1"/>
    <brk id="252" max="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Y300"/>
  <sheetViews>
    <sheetView showGridLines="0" zoomScalePageLayoutView="0" workbookViewId="0" topLeftCell="A1">
      <pane xSplit="6" ySplit="4" topLeftCell="G3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51" sqref="E51"/>
    </sheetView>
  </sheetViews>
  <sheetFormatPr defaultColWidth="4.00390625" defaultRowHeight="15"/>
  <cols>
    <col min="1" max="1" width="11.57421875" style="24" customWidth="1"/>
    <col min="2" max="2" width="18.7109375" style="24" customWidth="1"/>
    <col min="3" max="3" width="10.8515625" style="24" customWidth="1"/>
    <col min="4" max="4" width="11.8515625" style="24" customWidth="1"/>
    <col min="5" max="5" width="20.57421875" style="24" customWidth="1"/>
    <col min="6" max="6" width="12.140625" style="24" customWidth="1"/>
    <col min="7" max="7" width="10.421875" style="24" bestFit="1" customWidth="1"/>
    <col min="8" max="8" width="8.00390625" style="24" customWidth="1"/>
    <col min="9" max="10" width="4.00390625" style="24" customWidth="1"/>
    <col min="11" max="11" width="6.140625" style="24" bestFit="1" customWidth="1"/>
    <col min="12" max="12" width="4.00390625" style="24" customWidth="1"/>
    <col min="13" max="14" width="5.00390625" style="23" customWidth="1"/>
    <col min="15" max="15" width="4.8515625" style="23" bestFit="1" customWidth="1"/>
    <col min="16" max="16" width="5.00390625" style="23" customWidth="1"/>
    <col min="17" max="19" width="5.00390625" style="24" customWidth="1"/>
    <col min="20" max="20" width="9.421875" style="24" bestFit="1" customWidth="1"/>
    <col min="21" max="21" width="5.00390625" style="24" customWidth="1"/>
    <col min="22" max="22" width="9.421875" style="24" bestFit="1" customWidth="1"/>
    <col min="23" max="23" width="5.00390625" style="24" customWidth="1"/>
    <col min="24" max="25" width="9.421875" style="24" bestFit="1" customWidth="1"/>
    <col min="26" max="99" width="5.00390625" style="24" customWidth="1"/>
    <col min="100" max="100" width="4.00390625" style="24" customWidth="1"/>
    <col min="101" max="103" width="5.00390625" style="24" customWidth="1"/>
    <col min="104" max="107" width="4.00390625" style="24" customWidth="1"/>
    <col min="108" max="110" width="5.00390625" style="24" customWidth="1"/>
    <col min="111" max="115" width="4.00390625" style="24" customWidth="1"/>
    <col min="116" max="118" width="5.00390625" style="24" customWidth="1"/>
    <col min="119" max="120" width="4.00390625" style="24" customWidth="1"/>
    <col min="121" max="122" width="5.00390625" style="24" customWidth="1"/>
    <col min="123" max="139" width="4.00390625" style="24" customWidth="1"/>
    <col min="140" max="140" width="5.00390625" style="24" customWidth="1"/>
    <col min="141" max="142" width="4.00390625" style="24" customWidth="1"/>
    <col min="143" max="143" width="5.00390625" style="24" customWidth="1"/>
    <col min="144" max="16384" width="4.00390625" style="24" customWidth="1"/>
  </cols>
  <sheetData>
    <row r="1" spans="1:17" s="54" customFormat="1" ht="20.25" customHeight="1">
      <c r="A1" s="59" t="s">
        <v>86</v>
      </c>
      <c r="B1" s="55"/>
      <c r="C1" s="55"/>
      <c r="D1" s="55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2" ht="20.25" customHeight="1">
      <c r="A2" s="59" t="s">
        <v>79</v>
      </c>
      <c r="B2" s="120"/>
      <c r="C2" s="120"/>
      <c r="D2" s="120"/>
      <c r="E2" s="120"/>
      <c r="G2" s="23"/>
      <c r="H2" s="23"/>
      <c r="I2" s="23"/>
      <c r="J2" s="23"/>
      <c r="K2" s="23"/>
      <c r="L2" s="23"/>
    </row>
    <row r="3" spans="1:8" ht="12.75" customHeight="1">
      <c r="A3" s="128"/>
      <c r="B3" s="128"/>
      <c r="C3" s="128"/>
      <c r="D3" s="128"/>
      <c r="E3" s="128"/>
      <c r="F3" s="128"/>
      <c r="G3" s="128"/>
      <c r="H3" s="128"/>
    </row>
    <row r="4" spans="1:12" ht="12.75" customHeight="1" thickBot="1">
      <c r="A4" s="206" t="s">
        <v>76</v>
      </c>
      <c r="B4" s="206"/>
      <c r="C4" s="177" t="s">
        <v>48</v>
      </c>
      <c r="D4" s="177" t="s">
        <v>49</v>
      </c>
      <c r="E4" s="177" t="s">
        <v>40</v>
      </c>
      <c r="F4" s="177" t="s">
        <v>47</v>
      </c>
      <c r="G4" s="121"/>
      <c r="H4" s="121"/>
      <c r="I4" s="23"/>
      <c r="J4" s="23"/>
      <c r="K4" s="23"/>
      <c r="L4" s="23"/>
    </row>
    <row r="5" spans="1:12" ht="15">
      <c r="A5" s="66">
        <v>2017</v>
      </c>
      <c r="B5" s="67" t="s">
        <v>21</v>
      </c>
      <c r="C5" s="119">
        <v>0.41</v>
      </c>
      <c r="D5" s="119">
        <v>0.33</v>
      </c>
      <c r="E5" s="119">
        <v>0.25</v>
      </c>
      <c r="F5" s="119">
        <v>0.01</v>
      </c>
      <c r="G5" s="184"/>
      <c r="H5" s="180"/>
      <c r="I5" s="23"/>
      <c r="J5" s="23"/>
      <c r="K5" s="23"/>
      <c r="L5" s="23"/>
    </row>
    <row r="6" spans="1:12" ht="15">
      <c r="A6" s="66"/>
      <c r="B6" s="67" t="s">
        <v>22</v>
      </c>
      <c r="C6" s="119">
        <v>0.386</v>
      </c>
      <c r="D6" s="119">
        <v>0.491</v>
      </c>
      <c r="E6" s="119">
        <v>0.105</v>
      </c>
      <c r="F6" s="119">
        <v>0.018</v>
      </c>
      <c r="G6" s="184"/>
      <c r="H6" s="180"/>
      <c r="I6" s="23"/>
      <c r="J6" s="23"/>
      <c r="K6" s="23"/>
      <c r="L6" s="23"/>
    </row>
    <row r="7" spans="1:14" ht="12.75" customHeight="1">
      <c r="A7" s="66"/>
      <c r="B7" s="67" t="s">
        <v>23</v>
      </c>
      <c r="C7" s="119">
        <v>0.18269230769230768</v>
      </c>
      <c r="D7" s="119">
        <v>0.5384615384615384</v>
      </c>
      <c r="E7" s="119">
        <v>0.23076923076923078</v>
      </c>
      <c r="F7" s="119">
        <v>0.04807692307692308</v>
      </c>
      <c r="G7" s="184"/>
      <c r="H7" s="181"/>
      <c r="I7" s="23"/>
      <c r="J7" s="23"/>
      <c r="K7" s="23"/>
      <c r="L7" s="23"/>
      <c r="M7" s="209"/>
      <c r="N7" s="209"/>
    </row>
    <row r="8" spans="1:14" ht="12.75" customHeight="1">
      <c r="A8" s="66"/>
      <c r="B8" s="67" t="s">
        <v>24</v>
      </c>
      <c r="C8" s="119">
        <v>0.31</v>
      </c>
      <c r="D8" s="119">
        <v>0.47</v>
      </c>
      <c r="E8" s="119">
        <v>0.18</v>
      </c>
      <c r="F8" s="119">
        <v>0.04</v>
      </c>
      <c r="G8" s="195"/>
      <c r="H8" s="181"/>
      <c r="I8" s="23"/>
      <c r="J8" s="23"/>
      <c r="K8" s="23"/>
      <c r="L8" s="23"/>
      <c r="M8" s="49"/>
      <c r="N8" s="49"/>
    </row>
    <row r="9" spans="1:25" ht="12.75" customHeight="1">
      <c r="A9" s="66"/>
      <c r="B9" s="67" t="s">
        <v>25</v>
      </c>
      <c r="C9" s="119">
        <v>0.34558823529411764</v>
      </c>
      <c r="D9" s="119">
        <v>0.45588235294117646</v>
      </c>
      <c r="E9" s="119">
        <v>0.13970588235294118</v>
      </c>
      <c r="F9" s="119">
        <v>0.058823529411764705</v>
      </c>
      <c r="G9" s="184"/>
      <c r="H9" s="122"/>
      <c r="I9" s="51"/>
      <c r="J9" s="23"/>
      <c r="K9" s="50"/>
      <c r="L9" s="123"/>
      <c r="M9" s="50"/>
      <c r="N9" s="123"/>
      <c r="O9" s="50"/>
      <c r="P9" s="123"/>
      <c r="Q9" s="123"/>
      <c r="S9" s="124"/>
      <c r="T9" s="124"/>
      <c r="U9" s="124"/>
      <c r="V9" s="124"/>
      <c r="W9" s="124"/>
      <c r="X9" s="124"/>
      <c r="Y9" s="124"/>
    </row>
    <row r="10" spans="1:25" ht="12.75" customHeight="1">
      <c r="A10" s="66"/>
      <c r="B10" s="67" t="s">
        <v>14</v>
      </c>
      <c r="C10" s="119">
        <v>0.2857142857142857</v>
      </c>
      <c r="D10" s="119">
        <v>0.6050420168067226</v>
      </c>
      <c r="E10" s="119">
        <v>0.10084033613445378</v>
      </c>
      <c r="F10" s="119">
        <v>0.008403361344537815</v>
      </c>
      <c r="G10" s="184"/>
      <c r="H10" s="53"/>
      <c r="I10" s="51"/>
      <c r="J10" s="23"/>
      <c r="K10" s="50"/>
      <c r="L10" s="123"/>
      <c r="M10" s="50"/>
      <c r="N10" s="123"/>
      <c r="O10" s="50"/>
      <c r="P10" s="123"/>
      <c r="Q10" s="25"/>
      <c r="S10" s="124"/>
      <c r="T10" s="124"/>
      <c r="U10" s="124"/>
      <c r="V10" s="124"/>
      <c r="W10" s="124"/>
      <c r="X10" s="124"/>
      <c r="Y10" s="124"/>
    </row>
    <row r="11" spans="1:25" ht="12.75" customHeight="1">
      <c r="A11" s="66"/>
      <c r="B11" s="67" t="s">
        <v>15</v>
      </c>
      <c r="C11" s="119">
        <v>0.2537313432835821</v>
      </c>
      <c r="D11" s="119">
        <v>0.5223880597014925</v>
      </c>
      <c r="E11" s="119">
        <v>0.19402985074626866</v>
      </c>
      <c r="F11" s="119">
        <v>0.029850746268656716</v>
      </c>
      <c r="G11" s="184"/>
      <c r="H11" s="53"/>
      <c r="I11" s="51"/>
      <c r="J11" s="23"/>
      <c r="K11" s="50"/>
      <c r="L11" s="123"/>
      <c r="M11" s="50"/>
      <c r="N11" s="123"/>
      <c r="O11" s="50"/>
      <c r="P11" s="123"/>
      <c r="Q11" s="25"/>
      <c r="S11" s="124"/>
      <c r="T11" s="124"/>
      <c r="U11" s="124"/>
      <c r="V11" s="124"/>
      <c r="W11" s="124"/>
      <c r="X11" s="124"/>
      <c r="Y11" s="124"/>
    </row>
    <row r="12" spans="1:25" ht="12.75" customHeight="1">
      <c r="A12" s="66"/>
      <c r="B12" s="67" t="s">
        <v>16</v>
      </c>
      <c r="C12" s="119">
        <v>0.32</v>
      </c>
      <c r="D12" s="119">
        <v>0.56</v>
      </c>
      <c r="E12" s="119">
        <v>0.104</v>
      </c>
      <c r="F12" s="119">
        <v>0.016</v>
      </c>
      <c r="G12" s="184"/>
      <c r="H12" s="53"/>
      <c r="I12" s="51"/>
      <c r="J12" s="23"/>
      <c r="K12" s="50"/>
      <c r="L12" s="123"/>
      <c r="M12" s="50"/>
      <c r="N12" s="123"/>
      <c r="O12" s="50"/>
      <c r="P12" s="123"/>
      <c r="Q12" s="25"/>
      <c r="S12" s="124"/>
      <c r="T12" s="124"/>
      <c r="U12" s="124"/>
      <c r="V12" s="124"/>
      <c r="W12" s="124"/>
      <c r="X12" s="124"/>
      <c r="Y12" s="124"/>
    </row>
    <row r="13" spans="1:25" ht="12.75" customHeight="1">
      <c r="A13" s="66"/>
      <c r="B13" s="67" t="s">
        <v>17</v>
      </c>
      <c r="C13" s="119">
        <v>0.30327868852459017</v>
      </c>
      <c r="D13" s="119">
        <v>0.5655737704918032</v>
      </c>
      <c r="E13" s="119">
        <v>0.12295081967213115</v>
      </c>
      <c r="F13" s="119">
        <v>0.00819672131147541</v>
      </c>
      <c r="G13" s="184"/>
      <c r="H13" s="53"/>
      <c r="I13" s="51"/>
      <c r="J13" s="23"/>
      <c r="K13" s="50"/>
      <c r="L13" s="123"/>
      <c r="M13" s="50"/>
      <c r="N13" s="123"/>
      <c r="O13" s="50"/>
      <c r="P13" s="123"/>
      <c r="Q13" s="25"/>
      <c r="S13" s="124"/>
      <c r="T13" s="124"/>
      <c r="U13" s="124"/>
      <c r="V13" s="124"/>
      <c r="W13" s="124"/>
      <c r="X13" s="124"/>
      <c r="Y13" s="124"/>
    </row>
    <row r="14" spans="1:25" ht="12.75" customHeight="1">
      <c r="A14" s="66"/>
      <c r="B14" s="67" t="s">
        <v>18</v>
      </c>
      <c r="C14" s="119">
        <v>0.22905027932960895</v>
      </c>
      <c r="D14" s="119">
        <v>0.5586592178770949</v>
      </c>
      <c r="E14" s="119">
        <v>0.1787709497206704</v>
      </c>
      <c r="F14" s="119">
        <v>0.0335195530726257</v>
      </c>
      <c r="G14" s="184"/>
      <c r="H14" s="53"/>
      <c r="I14" s="51"/>
      <c r="J14" s="23"/>
      <c r="K14" s="50"/>
      <c r="L14" s="123"/>
      <c r="M14" s="50"/>
      <c r="N14" s="123"/>
      <c r="O14" s="50"/>
      <c r="P14" s="123"/>
      <c r="Q14" s="25"/>
      <c r="S14" s="124"/>
      <c r="T14" s="124"/>
      <c r="U14" s="124"/>
      <c r="V14" s="124"/>
      <c r="W14" s="124"/>
      <c r="X14" s="124"/>
      <c r="Y14" s="124"/>
    </row>
    <row r="15" spans="1:25" ht="12.75" customHeight="1">
      <c r="A15" s="66"/>
      <c r="B15" s="67" t="s">
        <v>19</v>
      </c>
      <c r="C15" s="119">
        <v>0.5</v>
      </c>
      <c r="D15" s="119">
        <v>0.26582278481012656</v>
      </c>
      <c r="E15" s="119">
        <v>0.189873417721519</v>
      </c>
      <c r="F15" s="119">
        <v>0.04430379746835443</v>
      </c>
      <c r="G15" s="184"/>
      <c r="H15" s="53"/>
      <c r="I15" s="51"/>
      <c r="J15" s="23"/>
      <c r="K15" s="50"/>
      <c r="L15" s="123"/>
      <c r="M15" s="50"/>
      <c r="N15" s="123"/>
      <c r="O15" s="50"/>
      <c r="P15" s="123"/>
      <c r="Q15" s="25"/>
      <c r="S15" s="124"/>
      <c r="T15" s="124"/>
      <c r="U15" s="124"/>
      <c r="V15" s="124"/>
      <c r="W15" s="124"/>
      <c r="X15" s="124"/>
      <c r="Y15" s="124"/>
    </row>
    <row r="16" spans="1:25" ht="12.75" customHeight="1">
      <c r="A16" s="66"/>
      <c r="B16" s="67" t="s">
        <v>20</v>
      </c>
      <c r="C16" s="119">
        <v>0.46107784431137727</v>
      </c>
      <c r="D16" s="119">
        <v>0.31736526946107785</v>
      </c>
      <c r="E16" s="119">
        <v>0.19161676646706588</v>
      </c>
      <c r="F16" s="119">
        <v>0.029940119760479042</v>
      </c>
      <c r="G16" s="184"/>
      <c r="H16" s="53"/>
      <c r="I16" s="51"/>
      <c r="J16" s="23"/>
      <c r="K16" s="50"/>
      <c r="L16" s="123"/>
      <c r="M16" s="50"/>
      <c r="N16" s="123"/>
      <c r="O16" s="50"/>
      <c r="P16" s="123"/>
      <c r="Q16" s="25"/>
      <c r="S16" s="124"/>
      <c r="T16" s="124"/>
      <c r="U16" s="124"/>
      <c r="V16" s="124"/>
      <c r="W16" s="124"/>
      <c r="X16" s="124"/>
      <c r="Y16" s="124"/>
    </row>
    <row r="17" spans="1:25" ht="12.75" customHeight="1">
      <c r="A17" s="66">
        <v>2018</v>
      </c>
      <c r="B17" s="67" t="s">
        <v>21</v>
      </c>
      <c r="C17" s="119">
        <v>0.37</v>
      </c>
      <c r="D17" s="119">
        <v>0.348</v>
      </c>
      <c r="E17" s="119">
        <v>0.227</v>
      </c>
      <c r="F17" s="119">
        <v>0.055</v>
      </c>
      <c r="G17" s="184"/>
      <c r="H17" s="53"/>
      <c r="I17" s="51"/>
      <c r="J17" s="23"/>
      <c r="K17" s="50"/>
      <c r="L17" s="123"/>
      <c r="M17" s="50"/>
      <c r="N17" s="123"/>
      <c r="O17" s="50"/>
      <c r="P17" s="123"/>
      <c r="Q17" s="25"/>
      <c r="S17" s="124"/>
      <c r="T17" s="124"/>
      <c r="U17" s="124"/>
      <c r="V17" s="124"/>
      <c r="W17" s="124"/>
      <c r="X17" s="124"/>
      <c r="Y17" s="124"/>
    </row>
    <row r="18" spans="1:25" ht="12.75" customHeight="1">
      <c r="A18" s="66"/>
      <c r="B18" s="67" t="s">
        <v>22</v>
      </c>
      <c r="C18" s="119">
        <v>0.34615384615384615</v>
      </c>
      <c r="D18" s="119">
        <v>0.42788461538461536</v>
      </c>
      <c r="E18" s="119">
        <v>0.1875</v>
      </c>
      <c r="F18" s="119">
        <v>0.038461538461538464</v>
      </c>
      <c r="G18" s="184"/>
      <c r="H18" s="53"/>
      <c r="I18" s="51"/>
      <c r="J18" s="23"/>
      <c r="K18" s="50"/>
      <c r="L18" s="123"/>
      <c r="M18" s="50"/>
      <c r="N18" s="123"/>
      <c r="O18" s="50"/>
      <c r="P18" s="123"/>
      <c r="Q18" s="25"/>
      <c r="S18" s="124"/>
      <c r="T18" s="124"/>
      <c r="U18" s="124"/>
      <c r="V18" s="124"/>
      <c r="W18" s="124"/>
      <c r="X18" s="124"/>
      <c r="Y18" s="124"/>
    </row>
    <row r="19" spans="1:25" ht="12.75" customHeight="1">
      <c r="A19" s="66"/>
      <c r="B19" s="67" t="s">
        <v>23</v>
      </c>
      <c r="C19" s="119">
        <v>0.39790575916230364</v>
      </c>
      <c r="D19" s="119">
        <v>0.3612565445026178</v>
      </c>
      <c r="E19" s="119">
        <v>0.20418848167539266</v>
      </c>
      <c r="F19" s="119">
        <v>0.03664921465968586</v>
      </c>
      <c r="G19" s="184"/>
      <c r="H19" s="53"/>
      <c r="I19" s="51"/>
      <c r="J19" s="23"/>
      <c r="K19" s="50"/>
      <c r="L19" s="123"/>
      <c r="M19" s="50"/>
      <c r="N19" s="123"/>
      <c r="O19" s="50"/>
      <c r="P19" s="123"/>
      <c r="Q19" s="25"/>
      <c r="S19" s="124"/>
      <c r="T19" s="124"/>
      <c r="U19" s="124"/>
      <c r="V19" s="124"/>
      <c r="W19" s="124"/>
      <c r="X19" s="124"/>
      <c r="Y19" s="124"/>
    </row>
    <row r="20" spans="1:25" ht="12.75" customHeight="1">
      <c r="A20" s="66"/>
      <c r="B20" s="67" t="s">
        <v>24</v>
      </c>
      <c r="C20" s="119">
        <v>0.06111111111111111</v>
      </c>
      <c r="D20" s="119">
        <v>0.2833333333333333</v>
      </c>
      <c r="E20" s="119">
        <v>0.5555555555555556</v>
      </c>
      <c r="F20" s="119">
        <v>0.1</v>
      </c>
      <c r="G20" s="184"/>
      <c r="H20" s="53"/>
      <c r="I20" s="51"/>
      <c r="J20" s="23"/>
      <c r="K20" s="50"/>
      <c r="L20" s="123"/>
      <c r="M20" s="50"/>
      <c r="N20" s="123"/>
      <c r="O20" s="50"/>
      <c r="P20" s="123"/>
      <c r="Q20" s="25"/>
      <c r="S20" s="124"/>
      <c r="T20" s="124"/>
      <c r="U20" s="124"/>
      <c r="V20" s="124"/>
      <c r="W20" s="124"/>
      <c r="X20" s="124"/>
      <c r="Y20" s="124"/>
    </row>
    <row r="21" spans="1:25" ht="12.75" customHeight="1">
      <c r="A21" s="66"/>
      <c r="B21" s="67" t="s">
        <v>25</v>
      </c>
      <c r="C21" s="119">
        <v>0.2727272727272727</v>
      </c>
      <c r="D21" s="119">
        <v>0.5151515151515151</v>
      </c>
      <c r="E21" s="119">
        <v>0.18614718614718614</v>
      </c>
      <c r="F21" s="119">
        <v>0.025974025974025976</v>
      </c>
      <c r="G21" s="184"/>
      <c r="H21" s="51"/>
      <c r="I21" s="51"/>
      <c r="J21" s="23"/>
      <c r="K21" s="125"/>
      <c r="L21" s="125"/>
      <c r="M21" s="125"/>
      <c r="N21" s="125"/>
      <c r="O21" s="125"/>
      <c r="Q21" s="23"/>
      <c r="S21" s="124"/>
      <c r="T21" s="124"/>
      <c r="U21" s="124"/>
      <c r="V21" s="124"/>
      <c r="W21" s="124"/>
      <c r="X21" s="124"/>
      <c r="Y21" s="124"/>
    </row>
    <row r="22" spans="1:25" ht="12.75" customHeight="1">
      <c r="A22" s="66"/>
      <c r="B22" s="67" t="s">
        <v>14</v>
      </c>
      <c r="C22" s="119">
        <v>0.22641509433962265</v>
      </c>
      <c r="D22" s="119">
        <v>0.5424528301886793</v>
      </c>
      <c r="E22" s="119">
        <v>0.17452830188679244</v>
      </c>
      <c r="F22" s="119">
        <v>0.05660377358490566</v>
      </c>
      <c r="G22" s="184"/>
      <c r="H22" s="53"/>
      <c r="I22" s="51"/>
      <c r="J22" s="23"/>
      <c r="K22" s="50"/>
      <c r="L22" s="50"/>
      <c r="M22" s="50"/>
      <c r="N22" s="50"/>
      <c r="O22" s="50"/>
      <c r="P22" s="50"/>
      <c r="Q22" s="25"/>
      <c r="S22" s="124"/>
      <c r="T22" s="124"/>
      <c r="U22" s="124"/>
      <c r="V22" s="124"/>
      <c r="W22" s="124"/>
      <c r="X22" s="124"/>
      <c r="Y22" s="124"/>
    </row>
    <row r="23" spans="1:25" ht="12.75" customHeight="1">
      <c r="A23" s="66"/>
      <c r="B23" s="67" t="s">
        <v>15</v>
      </c>
      <c r="C23" s="119">
        <v>0.17117117117117117</v>
      </c>
      <c r="D23" s="119">
        <v>0.6396396396396397</v>
      </c>
      <c r="E23" s="119">
        <v>0.13513513513513514</v>
      </c>
      <c r="F23" s="119">
        <v>0.05405405405405406</v>
      </c>
      <c r="G23" s="184"/>
      <c r="H23" s="53"/>
      <c r="I23" s="51"/>
      <c r="J23" s="23"/>
      <c r="K23" s="50"/>
      <c r="L23" s="50"/>
      <c r="M23" s="50"/>
      <c r="N23" s="50"/>
      <c r="O23" s="50"/>
      <c r="P23" s="50"/>
      <c r="Q23" s="25"/>
      <c r="S23" s="124"/>
      <c r="T23" s="124"/>
      <c r="U23" s="124"/>
      <c r="V23" s="124"/>
      <c r="W23" s="124"/>
      <c r="X23" s="124"/>
      <c r="Y23" s="124"/>
    </row>
    <row r="24" spans="1:25" ht="12.75" customHeight="1">
      <c r="A24" s="66"/>
      <c r="B24" s="67" t="s">
        <v>16</v>
      </c>
      <c r="C24" s="119">
        <v>0.15450643776824036</v>
      </c>
      <c r="D24" s="119">
        <v>0.7081545064377682</v>
      </c>
      <c r="E24" s="119">
        <v>0.0815450643776824</v>
      </c>
      <c r="F24" s="119">
        <v>0.055793991416309016</v>
      </c>
      <c r="G24" s="184"/>
      <c r="H24" s="53"/>
      <c r="I24" s="51"/>
      <c r="J24" s="23"/>
      <c r="K24" s="50"/>
      <c r="L24" s="50"/>
      <c r="M24" s="50"/>
      <c r="N24" s="50"/>
      <c r="O24" s="50"/>
      <c r="P24" s="50"/>
      <c r="Q24" s="25"/>
      <c r="S24" s="124"/>
      <c r="T24" s="124"/>
      <c r="U24" s="124"/>
      <c r="V24" s="124"/>
      <c r="W24" s="124"/>
      <c r="X24" s="124"/>
      <c r="Y24" s="124"/>
    </row>
    <row r="25" spans="1:25" ht="12.75" customHeight="1">
      <c r="A25" s="66"/>
      <c r="B25" s="67" t="s">
        <v>17</v>
      </c>
      <c r="C25" s="119">
        <v>0.13962264150943396</v>
      </c>
      <c r="D25" s="119">
        <v>0.6792452830188679</v>
      </c>
      <c r="E25" s="119">
        <v>0.13584905660377358</v>
      </c>
      <c r="F25" s="119">
        <v>0.045283018867924525</v>
      </c>
      <c r="G25" s="184"/>
      <c r="H25" s="53"/>
      <c r="I25" s="51"/>
      <c r="J25" s="23"/>
      <c r="K25" s="50"/>
      <c r="L25" s="50"/>
      <c r="M25" s="50"/>
      <c r="N25" s="50"/>
      <c r="O25" s="50"/>
      <c r="P25" s="50"/>
      <c r="Q25" s="25"/>
      <c r="S25" s="124"/>
      <c r="T25" s="124"/>
      <c r="U25" s="124"/>
      <c r="V25" s="124"/>
      <c r="W25" s="124"/>
      <c r="X25" s="124"/>
      <c r="Y25" s="124"/>
    </row>
    <row r="26" spans="1:25" ht="12.75" customHeight="1">
      <c r="A26" s="66"/>
      <c r="B26" s="67" t="s">
        <v>18</v>
      </c>
      <c r="C26" s="119">
        <v>0.14835164835164835</v>
      </c>
      <c r="D26" s="119">
        <v>0.6978021978021978</v>
      </c>
      <c r="E26" s="119">
        <v>0.1043956043956044</v>
      </c>
      <c r="F26" s="119">
        <v>0.04945054945054945</v>
      </c>
      <c r="G26" s="184"/>
      <c r="H26" s="53"/>
      <c r="I26" s="51"/>
      <c r="J26" s="23"/>
      <c r="K26" s="50"/>
      <c r="L26" s="50"/>
      <c r="M26" s="50"/>
      <c r="N26" s="50"/>
      <c r="O26" s="50"/>
      <c r="P26" s="50"/>
      <c r="Q26" s="25"/>
      <c r="S26" s="124"/>
      <c r="T26" s="124"/>
      <c r="U26" s="124"/>
      <c r="V26" s="124"/>
      <c r="W26" s="124"/>
      <c r="X26" s="124"/>
      <c r="Y26" s="124"/>
    </row>
    <row r="27" spans="1:25" ht="12.75" customHeight="1">
      <c r="A27" s="66"/>
      <c r="B27" s="69" t="s">
        <v>19</v>
      </c>
      <c r="C27" s="119">
        <v>0.22857142857142856</v>
      </c>
      <c r="D27" s="119">
        <v>0.49142857142857144</v>
      </c>
      <c r="E27" s="119">
        <v>0.22285714285714286</v>
      </c>
      <c r="F27" s="119">
        <v>0.05714285714285714</v>
      </c>
      <c r="G27" s="184"/>
      <c r="H27" s="53"/>
      <c r="I27" s="51"/>
      <c r="J27" s="23"/>
      <c r="K27" s="50"/>
      <c r="L27" s="50"/>
      <c r="M27" s="50"/>
      <c r="N27" s="50"/>
      <c r="O27" s="50"/>
      <c r="P27" s="50"/>
      <c r="Q27" s="25"/>
      <c r="S27" s="124"/>
      <c r="T27" s="124"/>
      <c r="U27" s="124"/>
      <c r="V27" s="124"/>
      <c r="W27" s="124"/>
      <c r="X27" s="124"/>
      <c r="Y27" s="124"/>
    </row>
    <row r="28" spans="1:25" ht="12.75" customHeight="1">
      <c r="A28" s="66"/>
      <c r="B28" s="67" t="s">
        <v>20</v>
      </c>
      <c r="C28" s="119">
        <v>0.19553072625698323</v>
      </c>
      <c r="D28" s="119">
        <v>0.5810055865921788</v>
      </c>
      <c r="E28" s="119">
        <v>0.20670391061452514</v>
      </c>
      <c r="F28" s="119">
        <v>0.01675977653631285</v>
      </c>
      <c r="G28" s="184"/>
      <c r="H28" s="53"/>
      <c r="I28" s="51"/>
      <c r="J28" s="23"/>
      <c r="K28" s="50"/>
      <c r="L28" s="50"/>
      <c r="M28" s="50"/>
      <c r="N28" s="50"/>
      <c r="O28" s="50"/>
      <c r="P28" s="50"/>
      <c r="Q28" s="25"/>
      <c r="S28" s="124"/>
      <c r="T28" s="124"/>
      <c r="U28" s="124"/>
      <c r="V28" s="124"/>
      <c r="W28" s="124"/>
      <c r="X28" s="124"/>
      <c r="Y28" s="124"/>
    </row>
    <row r="29" spans="1:25" ht="12.75" customHeight="1">
      <c r="A29" s="68">
        <v>2019</v>
      </c>
      <c r="B29" s="67" t="s">
        <v>21</v>
      </c>
      <c r="C29" s="119">
        <v>0.22009569377990432</v>
      </c>
      <c r="D29" s="119">
        <v>0.6124401913875598</v>
      </c>
      <c r="E29" s="119">
        <v>0.12440191387559808</v>
      </c>
      <c r="F29" s="119">
        <v>0.0430622009569378</v>
      </c>
      <c r="G29" s="184"/>
      <c r="H29" s="53"/>
      <c r="I29" s="52"/>
      <c r="K29" s="50"/>
      <c r="L29" s="50"/>
      <c r="M29" s="50"/>
      <c r="N29" s="50"/>
      <c r="O29" s="50"/>
      <c r="P29" s="50"/>
      <c r="Q29" s="25"/>
      <c r="S29" s="124"/>
      <c r="T29" s="124"/>
      <c r="U29" s="124"/>
      <c r="V29" s="124"/>
      <c r="W29" s="124"/>
      <c r="X29" s="124"/>
      <c r="Y29" s="124"/>
    </row>
    <row r="30" spans="1:25" ht="12.75" customHeight="1">
      <c r="A30" s="68"/>
      <c r="B30" s="67" t="s">
        <v>22</v>
      </c>
      <c r="C30" s="119">
        <v>0.21666666666666667</v>
      </c>
      <c r="D30" s="119">
        <v>0.5611111111111111</v>
      </c>
      <c r="E30" s="119">
        <v>0.2111111111111111</v>
      </c>
      <c r="F30" s="119">
        <v>0.011111111111111112</v>
      </c>
      <c r="G30" s="184"/>
      <c r="H30" s="53"/>
      <c r="I30" s="52"/>
      <c r="K30" s="50"/>
      <c r="L30" s="50"/>
      <c r="M30" s="50"/>
      <c r="N30" s="50"/>
      <c r="O30" s="50"/>
      <c r="P30" s="50"/>
      <c r="Q30" s="25"/>
      <c r="S30" s="124"/>
      <c r="T30" s="124"/>
      <c r="U30" s="124"/>
      <c r="V30" s="124"/>
      <c r="W30" s="124"/>
      <c r="X30" s="124"/>
      <c r="Y30" s="124"/>
    </row>
    <row r="31" spans="1:25" ht="12.75" customHeight="1">
      <c r="A31" s="68"/>
      <c r="B31" s="67" t="s">
        <v>23</v>
      </c>
      <c r="C31" s="119">
        <v>0.22439024390243903</v>
      </c>
      <c r="D31" s="119">
        <v>0.5804878048780487</v>
      </c>
      <c r="E31" s="119">
        <v>0.17073170731707318</v>
      </c>
      <c r="F31" s="119">
        <v>0.024390243902439025</v>
      </c>
      <c r="G31" s="184"/>
      <c r="H31" s="53"/>
      <c r="I31" s="52"/>
      <c r="K31" s="50"/>
      <c r="L31" s="50"/>
      <c r="M31" s="50"/>
      <c r="N31" s="50"/>
      <c r="O31" s="50"/>
      <c r="P31" s="50"/>
      <c r="Q31" s="25"/>
      <c r="S31" s="124"/>
      <c r="T31" s="124"/>
      <c r="U31" s="124"/>
      <c r="V31" s="124"/>
      <c r="W31" s="124"/>
      <c r="X31" s="124"/>
      <c r="Y31" s="124"/>
    </row>
    <row r="32" spans="1:25" ht="12.75" customHeight="1">
      <c r="A32" s="68"/>
      <c r="B32" s="67" t="s">
        <v>24</v>
      </c>
      <c r="C32" s="119">
        <v>0.205</v>
      </c>
      <c r="D32" s="119">
        <v>0.642</v>
      </c>
      <c r="E32" s="119">
        <v>0.13</v>
      </c>
      <c r="F32" s="119">
        <v>0.024</v>
      </c>
      <c r="G32" s="184"/>
      <c r="H32" s="53"/>
      <c r="I32" s="52"/>
      <c r="K32" s="50"/>
      <c r="L32" s="50"/>
      <c r="M32" s="50"/>
      <c r="N32" s="50"/>
      <c r="O32" s="50"/>
      <c r="P32" s="50"/>
      <c r="Q32" s="25"/>
      <c r="S32" s="124"/>
      <c r="T32" s="124"/>
      <c r="U32" s="124"/>
      <c r="V32" s="124"/>
      <c r="W32" s="124"/>
      <c r="X32" s="124"/>
      <c r="Y32" s="124"/>
    </row>
    <row r="33" spans="1:25" ht="12.75" customHeight="1">
      <c r="A33" s="68"/>
      <c r="B33" s="67" t="s">
        <v>25</v>
      </c>
      <c r="C33" s="119">
        <v>0.197</v>
      </c>
      <c r="D33" s="119">
        <v>0.676</v>
      </c>
      <c r="E33" s="119">
        <v>0.104</v>
      </c>
      <c r="F33" s="119">
        <v>0.023</v>
      </c>
      <c r="G33" s="184"/>
      <c r="H33" s="53"/>
      <c r="I33" s="52"/>
      <c r="K33" s="50"/>
      <c r="L33" s="50"/>
      <c r="M33" s="50"/>
      <c r="N33" s="50"/>
      <c r="O33" s="50"/>
      <c r="P33" s="50"/>
      <c r="Q33" s="25"/>
      <c r="S33" s="124"/>
      <c r="T33" s="124"/>
      <c r="U33" s="124"/>
      <c r="V33" s="124"/>
      <c r="W33" s="124"/>
      <c r="X33" s="124"/>
      <c r="Y33" s="124"/>
    </row>
    <row r="34" spans="1:25" ht="12.75" customHeight="1">
      <c r="A34" s="68"/>
      <c r="B34" s="67" t="s">
        <v>14</v>
      </c>
      <c r="C34" s="119">
        <v>0.22406639004149378</v>
      </c>
      <c r="D34" s="119">
        <v>0.6680497925311203</v>
      </c>
      <c r="E34" s="119">
        <v>0.07468879668049792</v>
      </c>
      <c r="F34" s="119">
        <v>0.03319502074688797</v>
      </c>
      <c r="G34" s="184"/>
      <c r="H34" s="53"/>
      <c r="I34" s="52"/>
      <c r="K34" s="35"/>
      <c r="L34" s="35"/>
      <c r="M34" s="36"/>
      <c r="N34" s="24"/>
      <c r="O34" s="24"/>
      <c r="P34" s="24"/>
      <c r="Q34" s="25"/>
      <c r="S34" s="124"/>
      <c r="T34" s="124"/>
      <c r="U34" s="124"/>
      <c r="V34" s="124"/>
      <c r="W34" s="124"/>
      <c r="X34" s="124"/>
      <c r="Y34" s="124"/>
    </row>
    <row r="35" spans="1:25" ht="12.75" customHeight="1">
      <c r="A35" s="68"/>
      <c r="B35" s="67" t="s">
        <v>15</v>
      </c>
      <c r="C35" s="119">
        <v>0.18536585365853658</v>
      </c>
      <c r="D35" s="119">
        <v>0.6682926829268293</v>
      </c>
      <c r="E35" s="119">
        <v>0.11219512195121951</v>
      </c>
      <c r="F35" s="119">
        <v>0.03414634146341464</v>
      </c>
      <c r="G35" s="184"/>
      <c r="H35" s="53"/>
      <c r="I35" s="52"/>
      <c r="K35" s="50"/>
      <c r="L35" s="50"/>
      <c r="M35" s="50"/>
      <c r="N35" s="50"/>
      <c r="O35" s="50"/>
      <c r="P35" s="50"/>
      <c r="Q35" s="25"/>
      <c r="S35" s="124"/>
      <c r="T35" s="124"/>
      <c r="U35" s="124"/>
      <c r="V35" s="124"/>
      <c r="W35" s="124"/>
      <c r="X35" s="124"/>
      <c r="Y35" s="124"/>
    </row>
    <row r="36" spans="1:25" ht="12.75" customHeight="1">
      <c r="A36" s="68"/>
      <c r="B36" s="67" t="s">
        <v>16</v>
      </c>
      <c r="C36" s="119">
        <v>0.148</v>
      </c>
      <c r="D36" s="119">
        <v>0.695</v>
      </c>
      <c r="E36" s="119">
        <v>0.094</v>
      </c>
      <c r="F36" s="119">
        <v>0.064</v>
      </c>
      <c r="G36" s="184"/>
      <c r="H36" s="53"/>
      <c r="I36" s="52"/>
      <c r="K36" s="50"/>
      <c r="L36" s="50"/>
      <c r="M36" s="50"/>
      <c r="N36" s="50"/>
      <c r="O36" s="50"/>
      <c r="P36" s="50"/>
      <c r="Q36" s="25"/>
      <c r="S36" s="124"/>
      <c r="T36" s="124"/>
      <c r="U36" s="124"/>
      <c r="V36" s="124"/>
      <c r="W36" s="124"/>
      <c r="X36" s="124"/>
      <c r="Y36" s="124"/>
    </row>
    <row r="37" spans="1:25" ht="12.75" customHeight="1">
      <c r="A37" s="68"/>
      <c r="B37" s="67" t="s">
        <v>17</v>
      </c>
      <c r="C37" s="119">
        <v>0.179</v>
      </c>
      <c r="D37" s="119">
        <v>0.708</v>
      </c>
      <c r="E37" s="119">
        <v>0.088</v>
      </c>
      <c r="F37" s="119">
        <v>0.025</v>
      </c>
      <c r="G37" s="184"/>
      <c r="H37" s="53"/>
      <c r="I37" s="52"/>
      <c r="K37" s="50"/>
      <c r="L37" s="50"/>
      <c r="M37" s="50"/>
      <c r="N37" s="50"/>
      <c r="O37" s="50"/>
      <c r="P37" s="50"/>
      <c r="Q37" s="25"/>
      <c r="S37" s="124"/>
      <c r="T37" s="124"/>
      <c r="U37" s="124"/>
      <c r="V37" s="124"/>
      <c r="W37" s="124"/>
      <c r="X37" s="124"/>
      <c r="Y37" s="124"/>
    </row>
    <row r="38" spans="1:25" ht="12.75" customHeight="1">
      <c r="A38" s="68"/>
      <c r="B38" s="67" t="s">
        <v>18</v>
      </c>
      <c r="C38" s="119">
        <v>0.147</v>
      </c>
      <c r="D38" s="119">
        <v>0.63</v>
      </c>
      <c r="E38" s="119">
        <v>0.185</v>
      </c>
      <c r="F38" s="119">
        <v>0.038</v>
      </c>
      <c r="G38" s="184"/>
      <c r="H38" s="53"/>
      <c r="I38" s="52"/>
      <c r="K38" s="50"/>
      <c r="L38" s="50"/>
      <c r="M38" s="50"/>
      <c r="N38" s="50"/>
      <c r="O38" s="50"/>
      <c r="P38" s="50"/>
      <c r="Q38" s="25"/>
      <c r="S38" s="124"/>
      <c r="T38" s="124"/>
      <c r="U38" s="124"/>
      <c r="V38" s="124"/>
      <c r="W38" s="124"/>
      <c r="X38" s="124"/>
      <c r="Y38" s="124"/>
    </row>
    <row r="39" spans="1:25" ht="12.75" customHeight="1">
      <c r="A39" s="68"/>
      <c r="B39" s="67" t="s">
        <v>19</v>
      </c>
      <c r="C39" s="119">
        <v>0.15</v>
      </c>
      <c r="D39" s="119">
        <v>0.67</v>
      </c>
      <c r="E39" s="119">
        <v>0.12</v>
      </c>
      <c r="F39" s="119">
        <v>0.06</v>
      </c>
      <c r="G39" s="184"/>
      <c r="H39" s="53"/>
      <c r="I39" s="52"/>
      <c r="K39" s="50"/>
      <c r="L39" s="50"/>
      <c r="M39" s="50"/>
      <c r="N39" s="50"/>
      <c r="O39" s="50"/>
      <c r="P39" s="50"/>
      <c r="Q39" s="25"/>
      <c r="S39" s="124"/>
      <c r="T39" s="124"/>
      <c r="U39" s="124"/>
      <c r="V39" s="124"/>
      <c r="W39" s="124"/>
      <c r="X39" s="124"/>
      <c r="Y39" s="124"/>
    </row>
    <row r="40" spans="1:25" ht="12.75" customHeight="1">
      <c r="A40" s="118"/>
      <c r="B40" s="67" t="s">
        <v>20</v>
      </c>
      <c r="C40" s="119">
        <v>0.181</v>
      </c>
      <c r="D40" s="119">
        <v>0.5</v>
      </c>
      <c r="E40" s="119">
        <v>0.252</v>
      </c>
      <c r="F40" s="119">
        <v>0.067</v>
      </c>
      <c r="G40" s="184"/>
      <c r="H40" s="53"/>
      <c r="I40" s="52"/>
      <c r="K40" s="50"/>
      <c r="L40" s="50"/>
      <c r="M40" s="50"/>
      <c r="N40" s="50"/>
      <c r="O40" s="50"/>
      <c r="P40" s="50"/>
      <c r="Q40" s="25"/>
      <c r="S40" s="124"/>
      <c r="T40" s="124"/>
      <c r="U40" s="124"/>
      <c r="V40" s="124"/>
      <c r="W40" s="124"/>
      <c r="X40" s="124"/>
      <c r="Y40" s="124"/>
    </row>
    <row r="41" spans="1:25" ht="12.75" customHeight="1">
      <c r="A41" s="68">
        <v>2020</v>
      </c>
      <c r="B41" s="67" t="s">
        <v>21</v>
      </c>
      <c r="C41" s="119">
        <v>0.22</v>
      </c>
      <c r="D41" s="119">
        <v>0.44</v>
      </c>
      <c r="E41" s="119">
        <v>0.27</v>
      </c>
      <c r="F41" s="119">
        <v>0.07</v>
      </c>
      <c r="G41" s="184"/>
      <c r="H41" s="53"/>
      <c r="I41" s="52"/>
      <c r="K41" s="50"/>
      <c r="L41" s="50"/>
      <c r="M41" s="50"/>
      <c r="N41" s="50"/>
      <c r="O41" s="50"/>
      <c r="P41" s="50"/>
      <c r="Q41" s="25"/>
      <c r="S41" s="124"/>
      <c r="T41" s="124"/>
      <c r="U41" s="124"/>
      <c r="V41" s="124"/>
      <c r="W41" s="124"/>
      <c r="X41" s="124"/>
      <c r="Y41" s="124"/>
    </row>
    <row r="42" spans="1:25" ht="12.75" customHeight="1">
      <c r="A42" s="4"/>
      <c r="B42" s="67" t="s">
        <v>22</v>
      </c>
      <c r="C42" s="119">
        <v>0.2</v>
      </c>
      <c r="D42" s="119">
        <v>0.6</v>
      </c>
      <c r="E42" s="119">
        <v>0.1</v>
      </c>
      <c r="F42" s="119">
        <v>0.1</v>
      </c>
      <c r="G42" s="195"/>
      <c r="H42" s="53"/>
      <c r="I42" s="52"/>
      <c r="K42" s="50"/>
      <c r="L42" s="50"/>
      <c r="M42" s="50"/>
      <c r="N42" s="50"/>
      <c r="O42" s="50"/>
      <c r="P42" s="50"/>
      <c r="Q42" s="25"/>
      <c r="S42" s="124"/>
      <c r="T42" s="124"/>
      <c r="U42" s="124"/>
      <c r="V42" s="124"/>
      <c r="W42" s="124"/>
      <c r="X42" s="124"/>
      <c r="Y42" s="124"/>
    </row>
    <row r="43" spans="1:25" ht="12.75" customHeight="1">
      <c r="A43" s="17"/>
      <c r="B43" s="67" t="s">
        <v>23</v>
      </c>
      <c r="C43" s="119" t="s">
        <v>90</v>
      </c>
      <c r="D43" s="119" t="s">
        <v>90</v>
      </c>
      <c r="E43" s="119" t="s">
        <v>90</v>
      </c>
      <c r="F43" s="119" t="s">
        <v>90</v>
      </c>
      <c r="G43" s="184"/>
      <c r="H43" s="53"/>
      <c r="I43" s="52"/>
      <c r="K43" s="50"/>
      <c r="L43" s="50"/>
      <c r="M43" s="50"/>
      <c r="N43" s="50"/>
      <c r="O43" s="50"/>
      <c r="P43" s="50"/>
      <c r="Q43" s="25"/>
      <c r="S43" s="124"/>
      <c r="T43" s="124"/>
      <c r="U43" s="124"/>
      <c r="V43" s="124"/>
      <c r="W43" s="124"/>
      <c r="X43" s="124"/>
      <c r="Y43" s="124"/>
    </row>
    <row r="44" spans="1:25" ht="12.75" customHeight="1">
      <c r="A44" s="68"/>
      <c r="B44" s="67" t="s">
        <v>24</v>
      </c>
      <c r="C44" s="119">
        <v>0.0847</v>
      </c>
      <c r="D44" s="119">
        <v>0.672</v>
      </c>
      <c r="E44" s="119">
        <v>0.1905</v>
      </c>
      <c r="F44" s="119">
        <v>0.0529</v>
      </c>
      <c r="G44" s="184"/>
      <c r="H44" s="53"/>
      <c r="I44" s="52"/>
      <c r="K44" s="50"/>
      <c r="L44" s="50"/>
      <c r="M44" s="50"/>
      <c r="N44" s="50"/>
      <c r="O44" s="50"/>
      <c r="P44" s="50"/>
      <c r="Q44" s="25"/>
      <c r="S44" s="124"/>
      <c r="T44" s="124"/>
      <c r="U44" s="124"/>
      <c r="V44" s="124"/>
      <c r="W44" s="124"/>
      <c r="X44" s="124"/>
      <c r="Y44" s="124"/>
    </row>
    <row r="45" spans="1:8" ht="12.75" customHeight="1">
      <c r="A45" s="17"/>
      <c r="B45" s="67" t="s">
        <v>25</v>
      </c>
      <c r="C45" s="119">
        <v>0.1291866028708134</v>
      </c>
      <c r="D45" s="119">
        <v>0.645933014354067</v>
      </c>
      <c r="E45" s="119">
        <v>0.1722488038277512</v>
      </c>
      <c r="F45" s="119">
        <v>0.05263157894736842</v>
      </c>
      <c r="G45" s="184"/>
      <c r="H45" s="25"/>
    </row>
    <row r="46" spans="1:7" ht="12.75" customHeight="1">
      <c r="A46" s="93"/>
      <c r="B46" s="67" t="s">
        <v>14</v>
      </c>
      <c r="C46" s="119">
        <v>0.15</v>
      </c>
      <c r="D46" s="119">
        <v>0.66</v>
      </c>
      <c r="E46" s="119">
        <v>0.16</v>
      </c>
      <c r="F46" s="119">
        <v>0.03</v>
      </c>
      <c r="G46" s="184"/>
    </row>
    <row r="47" spans="1:7" ht="15">
      <c r="A47" s="17"/>
      <c r="B47" s="67" t="s">
        <v>15</v>
      </c>
      <c r="C47" s="119">
        <v>0.16071428571428573</v>
      </c>
      <c r="D47" s="119">
        <v>0.6428571428571429</v>
      </c>
      <c r="E47" s="119">
        <v>0.10714285714285714</v>
      </c>
      <c r="F47" s="119">
        <v>0.08928571428571429</v>
      </c>
      <c r="G47" s="184"/>
    </row>
    <row r="48" spans="1:7" ht="15">
      <c r="A48" s="89"/>
      <c r="B48" s="67" t="s">
        <v>16</v>
      </c>
      <c r="C48" s="119">
        <v>0.11049723756906077</v>
      </c>
      <c r="D48" s="119">
        <v>0.7182320441988951</v>
      </c>
      <c r="E48" s="119">
        <v>0.1270718232044199</v>
      </c>
      <c r="F48" s="119">
        <v>0.04419889502762431</v>
      </c>
      <c r="G48" s="184"/>
    </row>
    <row r="49" spans="1:7" ht="15">
      <c r="A49" s="89"/>
      <c r="B49" s="67" t="s">
        <v>17</v>
      </c>
      <c r="C49" s="119">
        <v>0.15422885572139303</v>
      </c>
      <c r="D49" s="119">
        <v>0.6517412935323383</v>
      </c>
      <c r="E49" s="119">
        <v>0.12437810945273632</v>
      </c>
      <c r="F49" s="119">
        <v>0.06965174129353234</v>
      </c>
      <c r="G49" s="184"/>
    </row>
    <row r="50" spans="1:7" ht="15">
      <c r="A50" s="89"/>
      <c r="B50" s="67" t="s">
        <v>18</v>
      </c>
      <c r="C50" s="119">
        <v>0.15422885572139303</v>
      </c>
      <c r="D50" s="119">
        <v>0.73</v>
      </c>
      <c r="E50" s="119">
        <v>0.1</v>
      </c>
      <c r="F50" s="119">
        <v>0.02</v>
      </c>
      <c r="G50" s="184"/>
    </row>
    <row r="51" spans="1:7" ht="15">
      <c r="A51" s="89"/>
      <c r="B51" s="67" t="s">
        <v>19</v>
      </c>
      <c r="C51" s="119">
        <v>0.17412935323383086</v>
      </c>
      <c r="D51" s="119">
        <v>0.5373134328358209</v>
      </c>
      <c r="E51" s="119">
        <v>0.23383084577114427</v>
      </c>
      <c r="F51" s="119">
        <v>0.05472636815920398</v>
      </c>
      <c r="G51" s="184"/>
    </row>
    <row r="52" spans="1:7" ht="15">
      <c r="A52" s="89"/>
      <c r="B52" s="67" t="s">
        <v>20</v>
      </c>
      <c r="C52" s="119">
        <v>0.22058823529411764</v>
      </c>
      <c r="D52" s="119">
        <v>0.4411764705882353</v>
      </c>
      <c r="E52" s="119">
        <v>0.25980392156862747</v>
      </c>
      <c r="F52" s="119">
        <v>0.0784313725490196</v>
      </c>
      <c r="G52" s="184"/>
    </row>
    <row r="53" spans="1:7" ht="15">
      <c r="A53" s="89"/>
      <c r="B53" s="67" t="s">
        <v>21</v>
      </c>
      <c r="C53" s="119">
        <v>0.24644549763033174</v>
      </c>
      <c r="D53" s="119">
        <v>0.47393364928909953</v>
      </c>
      <c r="E53" s="119">
        <v>0.20853080568720378</v>
      </c>
      <c r="F53" s="119">
        <v>0.07109004739336493</v>
      </c>
      <c r="G53" s="184"/>
    </row>
    <row r="54" spans="1:7" ht="15">
      <c r="A54" s="89"/>
      <c r="B54" s="67" t="s">
        <v>22</v>
      </c>
      <c r="C54" s="119">
        <v>0.2009132420091324</v>
      </c>
      <c r="D54" s="119">
        <v>0.4885844748858447</v>
      </c>
      <c r="E54" s="119">
        <v>0.2420091324200913</v>
      </c>
      <c r="F54" s="119">
        <v>0.0684931506849315</v>
      </c>
      <c r="G54" s="184"/>
    </row>
    <row r="55" spans="1:6" ht="15">
      <c r="A55" s="89"/>
      <c r="B55" s="67" t="s">
        <v>23</v>
      </c>
      <c r="C55" s="119">
        <v>0.265625</v>
      </c>
      <c r="D55" s="119">
        <v>0.484375</v>
      </c>
      <c r="E55" s="119">
        <v>0.0703125</v>
      </c>
      <c r="F55" s="119">
        <v>0.1796875</v>
      </c>
    </row>
    <row r="56" spans="1:5" ht="15">
      <c r="A56" s="89"/>
      <c r="B56" s="12"/>
      <c r="C56" s="36"/>
      <c r="D56" s="36"/>
      <c r="E56" s="36"/>
    </row>
    <row r="57" spans="1:5" ht="15">
      <c r="A57" s="89"/>
      <c r="B57" s="12"/>
      <c r="C57" s="36"/>
      <c r="D57" s="36"/>
      <c r="E57" s="36"/>
    </row>
    <row r="58" spans="1:5" ht="15">
      <c r="A58" s="89"/>
      <c r="B58" s="12"/>
      <c r="C58" s="36"/>
      <c r="D58" s="36"/>
      <c r="E58" s="36"/>
    </row>
    <row r="59" spans="1:5" ht="15">
      <c r="A59" s="89"/>
      <c r="B59" s="12"/>
      <c r="C59" s="36"/>
      <c r="D59" s="36"/>
      <c r="E59" s="36"/>
    </row>
    <row r="60" spans="1:5" ht="15">
      <c r="A60" s="89"/>
      <c r="B60" s="12"/>
      <c r="C60" s="126"/>
      <c r="D60" s="126"/>
      <c r="E60" s="127"/>
    </row>
    <row r="61" spans="1:5" ht="15">
      <c r="A61" s="100"/>
      <c r="B61" s="17"/>
      <c r="C61" s="126"/>
      <c r="D61" s="126"/>
      <c r="E61" s="127"/>
    </row>
    <row r="62" spans="1:5" ht="15">
      <c r="A62" s="89"/>
      <c r="B62" s="17"/>
      <c r="C62" s="36"/>
      <c r="D62" s="36"/>
      <c r="E62" s="35"/>
    </row>
    <row r="63" spans="1:5" ht="15">
      <c r="A63" s="89"/>
      <c r="B63" s="17"/>
      <c r="C63" s="36"/>
      <c r="D63" s="36"/>
      <c r="E63" s="35"/>
    </row>
    <row r="64" spans="1:5" ht="15">
      <c r="A64" s="89"/>
      <c r="B64" s="17"/>
      <c r="C64" s="36"/>
      <c r="D64" s="36"/>
      <c r="E64" s="35"/>
    </row>
    <row r="65" spans="1:5" ht="15">
      <c r="A65" s="89"/>
      <c r="B65" s="17"/>
      <c r="C65" s="36"/>
      <c r="D65" s="36"/>
      <c r="E65" s="35"/>
    </row>
    <row r="66" spans="1:5" ht="15">
      <c r="A66" s="89"/>
      <c r="B66" s="17"/>
      <c r="C66" s="36"/>
      <c r="D66" s="36"/>
      <c r="E66" s="35"/>
    </row>
    <row r="67" spans="1:5" ht="15">
      <c r="A67" s="89"/>
      <c r="B67" s="17"/>
      <c r="C67" s="36"/>
      <c r="D67" s="36"/>
      <c r="E67" s="35"/>
    </row>
    <row r="68" spans="1:5" ht="15">
      <c r="A68" s="89"/>
      <c r="B68" s="17"/>
      <c r="C68" s="36"/>
      <c r="D68" s="36"/>
      <c r="E68" s="35"/>
    </row>
    <row r="69" spans="1:5" ht="15">
      <c r="A69" s="89"/>
      <c r="B69" s="17"/>
      <c r="C69" s="36"/>
      <c r="D69" s="36"/>
      <c r="E69" s="35"/>
    </row>
    <row r="70" spans="1:5" ht="15">
      <c r="A70" s="89"/>
      <c r="B70" s="17"/>
      <c r="C70" s="36"/>
      <c r="D70" s="36"/>
      <c r="E70" s="35"/>
    </row>
    <row r="71" spans="1:5" ht="15">
      <c r="A71" s="89"/>
      <c r="B71" s="17"/>
      <c r="C71" s="36"/>
      <c r="D71" s="36"/>
      <c r="E71" s="35"/>
    </row>
    <row r="72" spans="1:5" ht="15">
      <c r="A72" s="89"/>
      <c r="B72" s="17"/>
      <c r="C72" s="36"/>
      <c r="D72" s="36"/>
      <c r="E72" s="35"/>
    </row>
    <row r="73" spans="1:5" ht="15">
      <c r="A73" s="89"/>
      <c r="B73" s="17"/>
      <c r="C73" s="36"/>
      <c r="D73" s="36"/>
      <c r="E73" s="35"/>
    </row>
    <row r="74" spans="1:5" ht="15">
      <c r="A74" s="89"/>
      <c r="B74" s="17"/>
      <c r="C74" s="126"/>
      <c r="D74" s="126"/>
      <c r="E74" s="127"/>
    </row>
    <row r="75" spans="1:5" ht="15">
      <c r="A75" s="89"/>
      <c r="B75" s="17"/>
      <c r="C75" s="36"/>
      <c r="D75" s="36"/>
      <c r="E75" s="35"/>
    </row>
    <row r="76" spans="1:5" ht="15">
      <c r="A76" s="17"/>
      <c r="B76" s="17"/>
      <c r="C76" s="36"/>
      <c r="D76" s="36"/>
      <c r="E76" s="35"/>
    </row>
    <row r="77" spans="1:5" ht="15">
      <c r="A77" s="17"/>
      <c r="B77" s="17"/>
      <c r="C77" s="36"/>
      <c r="D77" s="36"/>
      <c r="E77" s="35"/>
    </row>
    <row r="78" spans="1:5" ht="15">
      <c r="A78" s="17"/>
      <c r="B78" s="17"/>
      <c r="C78" s="36"/>
      <c r="D78" s="36"/>
      <c r="E78" s="35"/>
    </row>
    <row r="79" spans="1:5" ht="15">
      <c r="A79" s="17"/>
      <c r="B79" s="17"/>
      <c r="C79" s="36"/>
      <c r="D79" s="36"/>
      <c r="E79" s="35"/>
    </row>
    <row r="80" spans="1:5" ht="15">
      <c r="A80" s="17"/>
      <c r="B80" s="17"/>
      <c r="C80" s="36"/>
      <c r="D80" s="36"/>
      <c r="E80" s="35"/>
    </row>
    <row r="81" spans="1:5" ht="15">
      <c r="A81" s="17"/>
      <c r="B81" s="17"/>
      <c r="C81" s="36"/>
      <c r="D81" s="36"/>
      <c r="E81" s="35"/>
    </row>
    <row r="82" spans="1:5" ht="15">
      <c r="A82" s="17"/>
      <c r="B82" s="17"/>
      <c r="C82" s="36"/>
      <c r="D82" s="36"/>
      <c r="E82" s="35"/>
    </row>
    <row r="83" spans="1:5" ht="15">
      <c r="A83" s="17"/>
      <c r="B83" s="17"/>
      <c r="C83" s="36"/>
      <c r="D83" s="36"/>
      <c r="E83" s="35"/>
    </row>
    <row r="84" spans="1:5" ht="15">
      <c r="A84" s="17"/>
      <c r="B84" s="17"/>
      <c r="C84" s="36"/>
      <c r="D84" s="36"/>
      <c r="E84" s="35"/>
    </row>
    <row r="85" spans="1:5" ht="15">
      <c r="A85" s="17"/>
      <c r="B85" s="17"/>
      <c r="C85" s="36"/>
      <c r="D85" s="36"/>
      <c r="E85" s="35"/>
    </row>
    <row r="86" spans="1:5" ht="15">
      <c r="A86" s="17"/>
      <c r="B86" s="17"/>
      <c r="C86" s="36"/>
      <c r="D86" s="36"/>
      <c r="E86" s="35"/>
    </row>
    <row r="87" spans="1:5" ht="15">
      <c r="A87" s="17"/>
      <c r="B87" s="17"/>
      <c r="C87" s="126"/>
      <c r="D87" s="126"/>
      <c r="E87" s="127"/>
    </row>
    <row r="88" spans="1:5" ht="15">
      <c r="A88" s="89"/>
      <c r="B88" s="12"/>
      <c r="C88" s="36"/>
      <c r="D88" s="36"/>
      <c r="E88" s="35"/>
    </row>
    <row r="89" spans="1:5" ht="15">
      <c r="A89" s="89"/>
      <c r="B89" s="12"/>
      <c r="C89" s="36"/>
      <c r="D89" s="36"/>
      <c r="E89" s="35"/>
    </row>
    <row r="90" spans="1:5" ht="15">
      <c r="A90" s="89"/>
      <c r="B90" s="12"/>
      <c r="C90" s="36"/>
      <c r="D90" s="36"/>
      <c r="E90" s="35"/>
    </row>
    <row r="91" spans="1:5" ht="15">
      <c r="A91" s="89"/>
      <c r="B91" s="12"/>
      <c r="C91" s="36"/>
      <c r="D91" s="36"/>
      <c r="E91" s="35"/>
    </row>
    <row r="92" spans="1:5" ht="15">
      <c r="A92" s="89"/>
      <c r="B92" s="12"/>
      <c r="C92" s="36"/>
      <c r="D92" s="36"/>
      <c r="E92" s="127"/>
    </row>
    <row r="93" spans="1:5" ht="15">
      <c r="A93" s="89"/>
      <c r="B93" s="12"/>
      <c r="C93" s="36"/>
      <c r="D93" s="36"/>
      <c r="E93" s="127"/>
    </row>
    <row r="94" spans="1:5" ht="15">
      <c r="A94" s="89"/>
      <c r="B94" s="12"/>
      <c r="C94" s="36"/>
      <c r="D94" s="36"/>
      <c r="E94" s="127"/>
    </row>
    <row r="95" spans="1:5" ht="15">
      <c r="A95" s="89"/>
      <c r="B95" s="12"/>
      <c r="C95" s="36"/>
      <c r="D95" s="36"/>
      <c r="E95" s="127"/>
    </row>
    <row r="96" spans="1:5" ht="15">
      <c r="A96" s="89"/>
      <c r="B96" s="12"/>
      <c r="C96" s="36"/>
      <c r="D96" s="36"/>
      <c r="E96" s="127"/>
    </row>
    <row r="97" spans="1:5" ht="15">
      <c r="A97" s="89"/>
      <c r="B97" s="12"/>
      <c r="C97" s="36"/>
      <c r="D97" s="36"/>
      <c r="E97" s="127"/>
    </row>
    <row r="98" spans="1:5" ht="15">
      <c r="A98" s="89"/>
      <c r="B98" s="12"/>
      <c r="C98" s="36"/>
      <c r="D98" s="36"/>
      <c r="E98" s="127"/>
    </row>
    <row r="99" spans="1:5" ht="15">
      <c r="A99" s="89"/>
      <c r="B99" s="12"/>
      <c r="C99" s="36"/>
      <c r="D99" s="36"/>
      <c r="E99" s="127"/>
    </row>
    <row r="100" spans="1:5" ht="15">
      <c r="A100" s="17"/>
      <c r="B100" s="17"/>
      <c r="C100" s="126"/>
      <c r="D100" s="126"/>
      <c r="E100" s="127"/>
    </row>
    <row r="101" spans="1:5" ht="15">
      <c r="A101" s="100"/>
      <c r="B101" s="17"/>
      <c r="C101" s="126"/>
      <c r="D101" s="126"/>
      <c r="E101" s="127"/>
    </row>
    <row r="102" spans="1:5" ht="15">
      <c r="A102" s="89"/>
      <c r="B102" s="17"/>
      <c r="C102" s="36"/>
      <c r="D102" s="36"/>
      <c r="E102" s="35"/>
    </row>
    <row r="103" spans="1:5" ht="15">
      <c r="A103" s="89"/>
      <c r="B103" s="17"/>
      <c r="C103" s="36"/>
      <c r="D103" s="36"/>
      <c r="E103" s="35"/>
    </row>
    <row r="104" spans="1:5" ht="15">
      <c r="A104" s="89"/>
      <c r="B104" s="17"/>
      <c r="C104" s="36"/>
      <c r="D104" s="36"/>
      <c r="E104" s="35"/>
    </row>
    <row r="105" spans="1:5" ht="15">
      <c r="A105" s="89"/>
      <c r="B105" s="17"/>
      <c r="C105" s="36"/>
      <c r="D105" s="36"/>
      <c r="E105" s="35"/>
    </row>
    <row r="106" spans="1:5" ht="15">
      <c r="A106" s="89"/>
      <c r="B106" s="17"/>
      <c r="C106" s="36"/>
      <c r="D106" s="36"/>
      <c r="E106" s="35"/>
    </row>
    <row r="107" spans="1:5" ht="15">
      <c r="A107" s="89"/>
      <c r="B107" s="17"/>
      <c r="C107" s="36"/>
      <c r="D107" s="36"/>
      <c r="E107" s="35"/>
    </row>
    <row r="108" spans="1:5" ht="15">
      <c r="A108" s="89"/>
      <c r="B108" s="17"/>
      <c r="C108" s="36"/>
      <c r="D108" s="36"/>
      <c r="E108" s="35"/>
    </row>
    <row r="109" spans="1:5" ht="15">
      <c r="A109" s="89"/>
      <c r="B109" s="17"/>
      <c r="C109" s="36"/>
      <c r="D109" s="36"/>
      <c r="E109" s="35"/>
    </row>
    <row r="110" spans="1:5" ht="15">
      <c r="A110" s="89"/>
      <c r="B110" s="17"/>
      <c r="C110" s="36"/>
      <c r="D110" s="36"/>
      <c r="E110" s="35"/>
    </row>
    <row r="111" spans="1:5" ht="15">
      <c r="A111" s="89"/>
      <c r="B111" s="17"/>
      <c r="C111" s="36"/>
      <c r="D111" s="36"/>
      <c r="E111" s="35"/>
    </row>
    <row r="112" spans="1:5" ht="15">
      <c r="A112" s="89"/>
      <c r="B112" s="17"/>
      <c r="C112" s="36"/>
      <c r="D112" s="36"/>
      <c r="E112" s="35"/>
    </row>
    <row r="113" spans="1:5" ht="15">
      <c r="A113" s="89"/>
      <c r="B113" s="17"/>
      <c r="C113" s="36"/>
      <c r="D113" s="36"/>
      <c r="E113" s="35"/>
    </row>
    <row r="114" spans="1:5" ht="15">
      <c r="A114" s="89"/>
      <c r="B114" s="17"/>
      <c r="C114" s="126"/>
      <c r="D114" s="126"/>
      <c r="E114" s="127"/>
    </row>
    <row r="115" spans="1:5" ht="15">
      <c r="A115" s="89"/>
      <c r="B115" s="17"/>
      <c r="C115" s="36"/>
      <c r="D115" s="36"/>
      <c r="E115" s="35"/>
    </row>
    <row r="116" spans="1:5" ht="15">
      <c r="A116" s="17"/>
      <c r="B116" s="17"/>
      <c r="C116" s="36"/>
      <c r="D116" s="36"/>
      <c r="E116" s="35"/>
    </row>
    <row r="117" spans="1:5" ht="15">
      <c r="A117" s="17"/>
      <c r="B117" s="17"/>
      <c r="C117" s="36"/>
      <c r="D117" s="36"/>
      <c r="E117" s="35"/>
    </row>
    <row r="118" spans="1:5" ht="15">
      <c r="A118" s="17"/>
      <c r="B118" s="17"/>
      <c r="C118" s="36"/>
      <c r="D118" s="36"/>
      <c r="E118" s="35"/>
    </row>
    <row r="119" spans="1:5" ht="15">
      <c r="A119" s="17"/>
      <c r="B119" s="17"/>
      <c r="C119" s="36"/>
      <c r="D119" s="36"/>
      <c r="E119" s="35"/>
    </row>
    <row r="120" spans="1:5" ht="15">
      <c r="A120" s="17"/>
      <c r="B120" s="17"/>
      <c r="C120" s="36"/>
      <c r="D120" s="36"/>
      <c r="E120" s="35"/>
    </row>
    <row r="121" spans="1:5" ht="15">
      <c r="A121" s="17"/>
      <c r="B121" s="17"/>
      <c r="C121" s="36"/>
      <c r="D121" s="36"/>
      <c r="E121" s="35"/>
    </row>
    <row r="122" spans="1:5" ht="15">
      <c r="A122" s="17"/>
      <c r="B122" s="17"/>
      <c r="C122" s="36"/>
      <c r="D122" s="36"/>
      <c r="E122" s="35"/>
    </row>
    <row r="123" spans="1:5" ht="15">
      <c r="A123" s="17"/>
      <c r="B123" s="17"/>
      <c r="C123" s="36"/>
      <c r="D123" s="36"/>
      <c r="E123" s="35"/>
    </row>
    <row r="124" spans="1:5" ht="15">
      <c r="A124" s="17"/>
      <c r="B124" s="17"/>
      <c r="C124" s="36"/>
      <c r="D124" s="36"/>
      <c r="E124" s="35"/>
    </row>
    <row r="125" spans="1:5" ht="15">
      <c r="A125" s="17"/>
      <c r="B125" s="17"/>
      <c r="C125" s="36"/>
      <c r="D125" s="36"/>
      <c r="E125" s="35"/>
    </row>
    <row r="126" spans="1:5" ht="15">
      <c r="A126" s="17"/>
      <c r="B126" s="17"/>
      <c r="C126" s="36"/>
      <c r="D126" s="36"/>
      <c r="E126" s="35"/>
    </row>
    <row r="127" spans="1:5" ht="15">
      <c r="A127" s="17"/>
      <c r="B127" s="17"/>
      <c r="C127" s="126"/>
      <c r="D127" s="126"/>
      <c r="E127" s="127"/>
    </row>
    <row r="128" spans="1:5" ht="15">
      <c r="A128" s="89"/>
      <c r="B128" s="12"/>
      <c r="C128" s="36"/>
      <c r="D128" s="36"/>
      <c r="E128" s="35"/>
    </row>
    <row r="129" spans="1:5" ht="15">
      <c r="A129" s="89"/>
      <c r="B129" s="12"/>
      <c r="C129" s="36"/>
      <c r="D129" s="36"/>
      <c r="E129" s="35"/>
    </row>
    <row r="130" spans="1:5" ht="15">
      <c r="A130" s="89"/>
      <c r="B130" s="12"/>
      <c r="C130" s="36"/>
      <c r="D130" s="36"/>
      <c r="E130" s="35"/>
    </row>
    <row r="131" spans="1:5" ht="15">
      <c r="A131" s="89"/>
      <c r="B131" s="12"/>
      <c r="C131" s="36"/>
      <c r="D131" s="36"/>
      <c r="E131" s="35"/>
    </row>
    <row r="132" spans="1:5" ht="15">
      <c r="A132" s="89"/>
      <c r="B132" s="12"/>
      <c r="C132" s="36"/>
      <c r="D132" s="36"/>
      <c r="E132" s="127"/>
    </row>
    <row r="133" spans="1:5" ht="15">
      <c r="A133" s="89"/>
      <c r="B133" s="12"/>
      <c r="C133" s="36"/>
      <c r="D133" s="36"/>
      <c r="E133" s="127"/>
    </row>
    <row r="134" spans="1:5" ht="15">
      <c r="A134" s="89"/>
      <c r="B134" s="12"/>
      <c r="C134" s="36"/>
      <c r="D134" s="36"/>
      <c r="E134" s="127"/>
    </row>
    <row r="135" spans="1:5" ht="15">
      <c r="A135" s="89"/>
      <c r="B135" s="12"/>
      <c r="C135" s="36"/>
      <c r="D135" s="36"/>
      <c r="E135" s="127"/>
    </row>
    <row r="136" spans="1:5" ht="15">
      <c r="A136" s="89"/>
      <c r="B136" s="12"/>
      <c r="C136" s="36"/>
      <c r="D136" s="36"/>
      <c r="E136" s="127"/>
    </row>
    <row r="137" spans="1:5" ht="15">
      <c r="A137" s="89"/>
      <c r="B137" s="12"/>
      <c r="C137" s="36"/>
      <c r="D137" s="36"/>
      <c r="E137" s="127"/>
    </row>
    <row r="138" spans="1:5" ht="15">
      <c r="A138" s="89"/>
      <c r="B138" s="12"/>
      <c r="C138" s="36"/>
      <c r="D138" s="36"/>
      <c r="E138" s="127"/>
    </row>
    <row r="139" spans="1:5" ht="15">
      <c r="A139" s="89"/>
      <c r="B139" s="12"/>
      <c r="C139" s="36"/>
      <c r="D139" s="36"/>
      <c r="E139" s="127"/>
    </row>
    <row r="140" spans="1:5" ht="15">
      <c r="A140" s="16"/>
      <c r="B140" s="12"/>
      <c r="C140" s="126"/>
      <c r="D140" s="126"/>
      <c r="E140" s="127"/>
    </row>
    <row r="141" spans="1:5" ht="15">
      <c r="A141" s="17"/>
      <c r="B141" s="17"/>
      <c r="C141" s="126"/>
      <c r="D141" s="126"/>
      <c r="E141" s="127"/>
    </row>
    <row r="142" spans="1:5" ht="15">
      <c r="A142" s="100"/>
      <c r="B142" s="17"/>
      <c r="C142" s="126"/>
      <c r="D142" s="126"/>
      <c r="E142" s="127"/>
    </row>
    <row r="143" spans="1:5" ht="15">
      <c r="A143" s="89"/>
      <c r="B143" s="17"/>
      <c r="C143" s="36"/>
      <c r="D143" s="36"/>
      <c r="E143" s="35"/>
    </row>
    <row r="144" spans="1:5" ht="15">
      <c r="A144" s="89"/>
      <c r="B144" s="17"/>
      <c r="C144" s="36"/>
      <c r="D144" s="36"/>
      <c r="E144" s="35"/>
    </row>
    <row r="145" spans="1:5" ht="15">
      <c r="A145" s="89"/>
      <c r="B145" s="17"/>
      <c r="C145" s="36"/>
      <c r="D145" s="36"/>
      <c r="E145" s="35"/>
    </row>
    <row r="146" spans="1:5" ht="15">
      <c r="A146" s="89"/>
      <c r="B146" s="17"/>
      <c r="C146" s="36"/>
      <c r="D146" s="36"/>
      <c r="E146" s="35"/>
    </row>
    <row r="147" spans="1:5" ht="15">
      <c r="A147" s="89"/>
      <c r="B147" s="17"/>
      <c r="C147" s="36"/>
      <c r="D147" s="36"/>
      <c r="E147" s="35"/>
    </row>
    <row r="148" spans="1:5" ht="15">
      <c r="A148" s="89"/>
      <c r="B148" s="17"/>
      <c r="C148" s="36"/>
      <c r="D148" s="36"/>
      <c r="E148" s="35"/>
    </row>
    <row r="149" spans="1:5" ht="15">
      <c r="A149" s="89"/>
      <c r="B149" s="17"/>
      <c r="C149" s="36"/>
      <c r="D149" s="36"/>
      <c r="E149" s="35"/>
    </row>
    <row r="150" spans="1:5" ht="15">
      <c r="A150" s="89"/>
      <c r="B150" s="17"/>
      <c r="C150" s="36"/>
      <c r="D150" s="36"/>
      <c r="E150" s="35"/>
    </row>
    <row r="151" spans="1:5" ht="15">
      <c r="A151" s="89"/>
      <c r="B151" s="17"/>
      <c r="C151" s="36"/>
      <c r="D151" s="36"/>
      <c r="E151" s="35"/>
    </row>
    <row r="152" spans="1:5" ht="15">
      <c r="A152" s="89"/>
      <c r="B152" s="17"/>
      <c r="C152" s="36"/>
      <c r="D152" s="36"/>
      <c r="E152" s="35"/>
    </row>
    <row r="153" spans="1:5" ht="15">
      <c r="A153" s="89"/>
      <c r="B153" s="17"/>
      <c r="C153" s="36"/>
      <c r="D153" s="36"/>
      <c r="E153" s="35"/>
    </row>
    <row r="154" spans="1:5" ht="15">
      <c r="A154" s="89"/>
      <c r="B154" s="17"/>
      <c r="C154" s="36"/>
      <c r="D154" s="36"/>
      <c r="E154" s="35"/>
    </row>
    <row r="155" spans="1:5" ht="15">
      <c r="A155" s="89"/>
      <c r="B155" s="17"/>
      <c r="C155" s="126"/>
      <c r="D155" s="126"/>
      <c r="E155" s="127"/>
    </row>
    <row r="156" spans="1:5" ht="15">
      <c r="A156" s="89"/>
      <c r="B156" s="17"/>
      <c r="C156" s="36"/>
      <c r="D156" s="36"/>
      <c r="E156" s="35"/>
    </row>
    <row r="157" spans="1:5" ht="15">
      <c r="A157" s="17"/>
      <c r="B157" s="17"/>
      <c r="C157" s="36"/>
      <c r="D157" s="36"/>
      <c r="E157" s="35"/>
    </row>
    <row r="158" spans="1:5" ht="15">
      <c r="A158" s="17"/>
      <c r="B158" s="17"/>
      <c r="C158" s="36"/>
      <c r="D158" s="36"/>
      <c r="E158" s="35"/>
    </row>
    <row r="159" spans="1:5" ht="15">
      <c r="A159" s="17"/>
      <c r="B159" s="17"/>
      <c r="C159" s="36"/>
      <c r="D159" s="36"/>
      <c r="E159" s="35"/>
    </row>
    <row r="160" spans="1:5" ht="15">
      <c r="A160" s="17"/>
      <c r="B160" s="17"/>
      <c r="C160" s="36"/>
      <c r="D160" s="36"/>
      <c r="E160" s="35"/>
    </row>
    <row r="161" spans="1:5" ht="15">
      <c r="A161" s="17"/>
      <c r="B161" s="17"/>
      <c r="C161" s="36"/>
      <c r="D161" s="36"/>
      <c r="E161" s="35"/>
    </row>
    <row r="162" spans="1:5" ht="15">
      <c r="A162" s="17"/>
      <c r="B162" s="17"/>
      <c r="C162" s="36"/>
      <c r="D162" s="36"/>
      <c r="E162" s="35"/>
    </row>
    <row r="163" spans="1:5" ht="15">
      <c r="A163" s="17"/>
      <c r="B163" s="17"/>
      <c r="C163" s="36"/>
      <c r="D163" s="36"/>
      <c r="E163" s="35"/>
    </row>
    <row r="164" spans="1:5" ht="15">
      <c r="A164" s="17"/>
      <c r="B164" s="17"/>
      <c r="C164" s="36"/>
      <c r="D164" s="36"/>
      <c r="E164" s="35"/>
    </row>
    <row r="165" spans="1:5" ht="15">
      <c r="A165" s="17"/>
      <c r="B165" s="17"/>
      <c r="C165" s="36"/>
      <c r="D165" s="36"/>
      <c r="E165" s="35"/>
    </row>
    <row r="166" spans="1:5" ht="15">
      <c r="A166" s="17"/>
      <c r="B166" s="17"/>
      <c r="C166" s="36"/>
      <c r="D166" s="36"/>
      <c r="E166" s="35"/>
    </row>
    <row r="167" spans="1:5" ht="15">
      <c r="A167" s="17"/>
      <c r="B167" s="17"/>
      <c r="C167" s="36"/>
      <c r="D167" s="36"/>
      <c r="E167" s="35"/>
    </row>
    <row r="168" spans="1:5" ht="15">
      <c r="A168" s="17"/>
      <c r="B168" s="17"/>
      <c r="C168" s="126"/>
      <c r="D168" s="126"/>
      <c r="E168" s="127"/>
    </row>
    <row r="169" spans="1:5" ht="15">
      <c r="A169" s="89"/>
      <c r="B169" s="12"/>
      <c r="C169" s="36"/>
      <c r="D169" s="36"/>
      <c r="E169" s="35"/>
    </row>
    <row r="170" spans="1:5" ht="15">
      <c r="A170" s="89"/>
      <c r="B170" s="12"/>
      <c r="C170" s="36"/>
      <c r="D170" s="36"/>
      <c r="E170" s="35"/>
    </row>
    <row r="171" spans="1:5" ht="15">
      <c r="A171" s="89"/>
      <c r="B171" s="12"/>
      <c r="C171" s="36"/>
      <c r="D171" s="36"/>
      <c r="E171" s="35"/>
    </row>
    <row r="172" spans="1:5" ht="15">
      <c r="A172" s="89"/>
      <c r="B172" s="12"/>
      <c r="C172" s="36"/>
      <c r="D172" s="36"/>
      <c r="E172" s="35"/>
    </row>
    <row r="173" spans="1:5" ht="15">
      <c r="A173" s="89"/>
      <c r="B173" s="12"/>
      <c r="C173" s="36"/>
      <c r="D173" s="36"/>
      <c r="E173" s="127"/>
    </row>
    <row r="174" spans="1:5" ht="15">
      <c r="A174" s="89"/>
      <c r="B174" s="12"/>
      <c r="C174" s="36"/>
      <c r="D174" s="36"/>
      <c r="E174" s="127"/>
    </row>
    <row r="175" spans="1:5" ht="15">
      <c r="A175" s="89"/>
      <c r="B175" s="12"/>
      <c r="C175" s="36"/>
      <c r="D175" s="36"/>
      <c r="E175" s="127"/>
    </row>
    <row r="176" spans="1:5" ht="15">
      <c r="A176" s="89"/>
      <c r="B176" s="12"/>
      <c r="C176" s="36"/>
      <c r="D176" s="36"/>
      <c r="E176" s="127"/>
    </row>
    <row r="177" spans="1:5" ht="15">
      <c r="A177" s="89"/>
      <c r="B177" s="12"/>
      <c r="C177" s="36"/>
      <c r="D177" s="36"/>
      <c r="E177" s="127"/>
    </row>
    <row r="178" spans="1:5" ht="15">
      <c r="A178" s="89"/>
      <c r="B178" s="12"/>
      <c r="C178" s="36"/>
      <c r="D178" s="36"/>
      <c r="E178" s="127"/>
    </row>
    <row r="179" spans="1:5" ht="15">
      <c r="A179" s="89"/>
      <c r="B179" s="12"/>
      <c r="C179" s="36"/>
      <c r="D179" s="36"/>
      <c r="E179" s="127"/>
    </row>
    <row r="180" spans="1:5" ht="15">
      <c r="A180" s="89"/>
      <c r="B180" s="12"/>
      <c r="C180" s="36"/>
      <c r="D180" s="36"/>
      <c r="E180" s="127"/>
    </row>
    <row r="181" spans="1:5" ht="15">
      <c r="A181" s="17"/>
      <c r="B181" s="17"/>
      <c r="C181" s="126"/>
      <c r="D181" s="126"/>
      <c r="E181" s="127"/>
    </row>
    <row r="182" spans="1:5" ht="15">
      <c r="A182" s="100"/>
      <c r="B182" s="17"/>
      <c r="C182" s="126"/>
      <c r="D182" s="126"/>
      <c r="E182" s="127"/>
    </row>
    <row r="183" spans="1:5" ht="15">
      <c r="A183" s="89"/>
      <c r="B183" s="17"/>
      <c r="C183" s="36"/>
      <c r="D183" s="36"/>
      <c r="E183" s="35"/>
    </row>
    <row r="184" spans="1:5" ht="15">
      <c r="A184" s="89"/>
      <c r="B184" s="17"/>
      <c r="C184" s="36"/>
      <c r="D184" s="36"/>
      <c r="E184" s="35"/>
    </row>
    <row r="185" spans="1:5" ht="15">
      <c r="A185" s="89"/>
      <c r="B185" s="17"/>
      <c r="C185" s="36"/>
      <c r="D185" s="36"/>
      <c r="E185" s="35"/>
    </row>
    <row r="186" spans="1:5" ht="15">
      <c r="A186" s="89"/>
      <c r="B186" s="17"/>
      <c r="C186" s="36"/>
      <c r="D186" s="36"/>
      <c r="E186" s="35"/>
    </row>
    <row r="187" spans="1:5" ht="15">
      <c r="A187" s="89"/>
      <c r="B187" s="17"/>
      <c r="C187" s="36"/>
      <c r="D187" s="36"/>
      <c r="E187" s="35"/>
    </row>
    <row r="188" spans="1:5" ht="15">
      <c r="A188" s="89"/>
      <c r="B188" s="17"/>
      <c r="C188" s="36"/>
      <c r="D188" s="36"/>
      <c r="E188" s="35"/>
    </row>
    <row r="189" spans="1:5" ht="15">
      <c r="A189" s="89"/>
      <c r="B189" s="17"/>
      <c r="C189" s="36"/>
      <c r="D189" s="36"/>
      <c r="E189" s="35"/>
    </row>
    <row r="190" spans="1:5" ht="15">
      <c r="A190" s="89"/>
      <c r="B190" s="17"/>
      <c r="C190" s="36"/>
      <c r="D190" s="36"/>
      <c r="E190" s="35"/>
    </row>
    <row r="191" spans="1:5" ht="15">
      <c r="A191" s="89"/>
      <c r="B191" s="17"/>
      <c r="C191" s="36"/>
      <c r="D191" s="36"/>
      <c r="E191" s="35"/>
    </row>
    <row r="192" spans="1:5" ht="15">
      <c r="A192" s="89"/>
      <c r="B192" s="17"/>
      <c r="C192" s="36"/>
      <c r="D192" s="36"/>
      <c r="E192" s="35"/>
    </row>
    <row r="193" spans="1:5" ht="15">
      <c r="A193" s="89"/>
      <c r="B193" s="17"/>
      <c r="C193" s="36"/>
      <c r="D193" s="36"/>
      <c r="E193" s="35"/>
    </row>
    <row r="194" spans="1:5" ht="15">
      <c r="A194" s="89"/>
      <c r="B194" s="17"/>
      <c r="C194" s="36"/>
      <c r="D194" s="36"/>
      <c r="E194" s="35"/>
    </row>
    <row r="195" spans="1:5" ht="15">
      <c r="A195" s="89"/>
      <c r="B195" s="17"/>
      <c r="C195" s="126"/>
      <c r="D195" s="126"/>
      <c r="E195" s="127"/>
    </row>
    <row r="196" spans="1:5" ht="15">
      <c r="A196" s="89"/>
      <c r="B196" s="17"/>
      <c r="C196" s="36"/>
      <c r="D196" s="36"/>
      <c r="E196" s="35"/>
    </row>
    <row r="197" spans="1:5" ht="15">
      <c r="A197" s="17"/>
      <c r="B197" s="17"/>
      <c r="C197" s="36"/>
      <c r="D197" s="36"/>
      <c r="E197" s="35"/>
    </row>
    <row r="198" spans="1:5" ht="15">
      <c r="A198" s="17"/>
      <c r="B198" s="17"/>
      <c r="C198" s="36"/>
      <c r="D198" s="36"/>
      <c r="E198" s="35"/>
    </row>
    <row r="199" spans="1:5" ht="15">
      <c r="A199" s="17"/>
      <c r="B199" s="17"/>
      <c r="C199" s="36"/>
      <c r="D199" s="36"/>
      <c r="E199" s="35"/>
    </row>
    <row r="200" spans="1:5" ht="15">
      <c r="A200" s="17"/>
      <c r="B200" s="17"/>
      <c r="C200" s="36"/>
      <c r="D200" s="36"/>
      <c r="E200" s="35"/>
    </row>
    <row r="201" spans="1:5" ht="15">
      <c r="A201" s="17"/>
      <c r="B201" s="17"/>
      <c r="C201" s="36"/>
      <c r="D201" s="36"/>
      <c r="E201" s="35"/>
    </row>
    <row r="202" spans="1:5" ht="15">
      <c r="A202" s="17"/>
      <c r="B202" s="17"/>
      <c r="C202" s="36"/>
      <c r="D202" s="36"/>
      <c r="E202" s="35"/>
    </row>
    <row r="203" spans="1:5" ht="15">
      <c r="A203" s="17"/>
      <c r="B203" s="17"/>
      <c r="C203" s="36"/>
      <c r="D203" s="36"/>
      <c r="E203" s="35"/>
    </row>
    <row r="204" spans="1:5" ht="15">
      <c r="A204" s="17"/>
      <c r="B204" s="17"/>
      <c r="C204" s="36"/>
      <c r="D204" s="36"/>
      <c r="E204" s="35"/>
    </row>
    <row r="205" spans="1:5" ht="15">
      <c r="A205" s="17"/>
      <c r="B205" s="17"/>
      <c r="C205" s="36"/>
      <c r="D205" s="36"/>
      <c r="E205" s="35"/>
    </row>
    <row r="206" spans="1:5" ht="15">
      <c r="A206" s="17"/>
      <c r="B206" s="17"/>
      <c r="C206" s="36"/>
      <c r="D206" s="36"/>
      <c r="E206" s="35"/>
    </row>
    <row r="207" spans="1:5" ht="15">
      <c r="A207" s="17"/>
      <c r="B207" s="17"/>
      <c r="C207" s="36"/>
      <c r="D207" s="36"/>
      <c r="E207" s="35"/>
    </row>
    <row r="208" spans="1:5" ht="15">
      <c r="A208" s="17"/>
      <c r="B208" s="17"/>
      <c r="C208" s="126"/>
      <c r="D208" s="126"/>
      <c r="E208" s="127"/>
    </row>
    <row r="209" spans="1:5" ht="15">
      <c r="A209" s="89"/>
      <c r="B209" s="12"/>
      <c r="C209" s="36"/>
      <c r="D209" s="36"/>
      <c r="E209" s="35"/>
    </row>
    <row r="210" spans="1:5" ht="15">
      <c r="A210" s="89"/>
      <c r="B210" s="12"/>
      <c r="C210" s="36"/>
      <c r="D210" s="36"/>
      <c r="E210" s="35"/>
    </row>
    <row r="211" spans="1:5" ht="15">
      <c r="A211" s="89"/>
      <c r="B211" s="12"/>
      <c r="C211" s="36"/>
      <c r="D211" s="36"/>
      <c r="E211" s="35"/>
    </row>
    <row r="212" spans="1:5" ht="15">
      <c r="A212" s="89"/>
      <c r="B212" s="12"/>
      <c r="C212" s="36"/>
      <c r="D212" s="36"/>
      <c r="E212" s="35"/>
    </row>
    <row r="213" spans="1:5" ht="15">
      <c r="A213" s="89"/>
      <c r="B213" s="12"/>
      <c r="C213" s="36"/>
      <c r="D213" s="36"/>
      <c r="E213" s="127"/>
    </row>
    <row r="214" spans="1:5" ht="15">
      <c r="A214" s="89"/>
      <c r="B214" s="12"/>
      <c r="C214" s="36"/>
      <c r="D214" s="36"/>
      <c r="E214" s="127"/>
    </row>
    <row r="215" spans="1:5" ht="15">
      <c r="A215" s="89"/>
      <c r="B215" s="12"/>
      <c r="C215" s="36"/>
      <c r="D215" s="36"/>
      <c r="E215" s="127"/>
    </row>
    <row r="216" spans="1:5" ht="15">
      <c r="A216" s="89"/>
      <c r="B216" s="12"/>
      <c r="C216" s="36"/>
      <c r="D216" s="36"/>
      <c r="E216" s="127"/>
    </row>
    <row r="217" spans="1:5" ht="15">
      <c r="A217" s="89"/>
      <c r="B217" s="12"/>
      <c r="C217" s="36"/>
      <c r="D217" s="36"/>
      <c r="E217" s="127"/>
    </row>
    <row r="218" spans="1:5" ht="15">
      <c r="A218" s="89"/>
      <c r="B218" s="12"/>
      <c r="C218" s="36"/>
      <c r="D218" s="36"/>
      <c r="E218" s="127"/>
    </row>
    <row r="219" spans="1:5" ht="15">
      <c r="A219" s="89"/>
      <c r="B219" s="12"/>
      <c r="C219" s="36"/>
      <c r="D219" s="36"/>
      <c r="E219" s="127"/>
    </row>
    <row r="220" spans="1:5" ht="15">
      <c r="A220" s="89"/>
      <c r="B220" s="12"/>
      <c r="C220" s="36"/>
      <c r="D220" s="36"/>
      <c r="E220" s="127"/>
    </row>
    <row r="221" spans="1:5" ht="15">
      <c r="A221" s="17"/>
      <c r="B221" s="17"/>
      <c r="C221" s="126"/>
      <c r="D221" s="126"/>
      <c r="E221" s="127"/>
    </row>
    <row r="222" spans="1:5" ht="15">
      <c r="A222" s="100"/>
      <c r="B222" s="17"/>
      <c r="C222" s="126"/>
      <c r="D222" s="126"/>
      <c r="E222" s="127"/>
    </row>
    <row r="223" spans="1:5" ht="15">
      <c r="A223" s="89"/>
      <c r="B223" s="17"/>
      <c r="C223" s="36"/>
      <c r="D223" s="36"/>
      <c r="E223" s="35"/>
    </row>
    <row r="224" spans="1:5" ht="15">
      <c r="A224" s="89"/>
      <c r="B224" s="17"/>
      <c r="C224" s="36"/>
      <c r="D224" s="36"/>
      <c r="E224" s="35"/>
    </row>
    <row r="225" spans="1:5" ht="15">
      <c r="A225" s="89"/>
      <c r="B225" s="17"/>
      <c r="C225" s="36"/>
      <c r="D225" s="36"/>
      <c r="E225" s="35"/>
    </row>
    <row r="226" spans="1:5" ht="15">
      <c r="A226" s="89"/>
      <c r="B226" s="17"/>
      <c r="C226" s="36"/>
      <c r="D226" s="36"/>
      <c r="E226" s="35"/>
    </row>
    <row r="227" spans="1:5" ht="15">
      <c r="A227" s="89"/>
      <c r="B227" s="17"/>
      <c r="C227" s="36"/>
      <c r="D227" s="36"/>
      <c r="E227" s="35"/>
    </row>
    <row r="228" spans="1:5" ht="15">
      <c r="A228" s="89"/>
      <c r="B228" s="17"/>
      <c r="C228" s="36"/>
      <c r="D228" s="36"/>
      <c r="E228" s="35"/>
    </row>
    <row r="229" spans="1:5" ht="15">
      <c r="A229" s="89"/>
      <c r="B229" s="17"/>
      <c r="C229" s="36"/>
      <c r="D229" s="36"/>
      <c r="E229" s="35"/>
    </row>
    <row r="230" spans="1:5" ht="15">
      <c r="A230" s="89"/>
      <c r="B230" s="17"/>
      <c r="C230" s="36"/>
      <c r="D230" s="36"/>
      <c r="E230" s="35"/>
    </row>
    <row r="231" spans="1:5" ht="15">
      <c r="A231" s="89"/>
      <c r="B231" s="17"/>
      <c r="C231" s="36"/>
      <c r="D231" s="36"/>
      <c r="E231" s="35"/>
    </row>
    <row r="232" spans="1:5" ht="15">
      <c r="A232" s="89"/>
      <c r="B232" s="17"/>
      <c r="C232" s="36"/>
      <c r="D232" s="36"/>
      <c r="E232" s="35"/>
    </row>
    <row r="233" spans="1:5" ht="15">
      <c r="A233" s="89"/>
      <c r="B233" s="17"/>
      <c r="C233" s="36"/>
      <c r="D233" s="36"/>
      <c r="E233" s="35"/>
    </row>
    <row r="234" spans="1:5" ht="15">
      <c r="A234" s="89"/>
      <c r="B234" s="17"/>
      <c r="C234" s="36"/>
      <c r="D234" s="36"/>
      <c r="E234" s="35"/>
    </row>
    <row r="235" spans="1:5" ht="15">
      <c r="A235" s="89"/>
      <c r="B235" s="17"/>
      <c r="C235" s="126"/>
      <c r="D235" s="126"/>
      <c r="E235" s="127"/>
    </row>
    <row r="236" spans="1:5" ht="15">
      <c r="A236" s="89"/>
      <c r="B236" s="17"/>
      <c r="C236" s="36"/>
      <c r="D236" s="36"/>
      <c r="E236" s="35"/>
    </row>
    <row r="237" spans="1:5" ht="15">
      <c r="A237" s="17"/>
      <c r="B237" s="17"/>
      <c r="C237" s="36"/>
      <c r="D237" s="36"/>
      <c r="E237" s="35"/>
    </row>
    <row r="238" spans="1:5" ht="15">
      <c r="A238" s="17"/>
      <c r="B238" s="17"/>
      <c r="C238" s="36"/>
      <c r="D238" s="36"/>
      <c r="E238" s="35"/>
    </row>
    <row r="239" spans="1:5" ht="15">
      <c r="A239" s="17"/>
      <c r="B239" s="17"/>
      <c r="C239" s="36"/>
      <c r="D239" s="36"/>
      <c r="E239" s="35"/>
    </row>
    <row r="240" spans="1:5" ht="15">
      <c r="A240" s="17"/>
      <c r="B240" s="17"/>
      <c r="C240" s="36"/>
      <c r="D240" s="36"/>
      <c r="E240" s="35"/>
    </row>
    <row r="241" spans="1:5" ht="15">
      <c r="A241" s="17"/>
      <c r="B241" s="17"/>
      <c r="C241" s="36"/>
      <c r="D241" s="36"/>
      <c r="E241" s="35"/>
    </row>
    <row r="242" spans="1:5" ht="15">
      <c r="A242" s="17"/>
      <c r="B242" s="17"/>
      <c r="C242" s="36"/>
      <c r="D242" s="36"/>
      <c r="E242" s="35"/>
    </row>
    <row r="243" spans="1:5" ht="15">
      <c r="A243" s="17"/>
      <c r="B243" s="17"/>
      <c r="C243" s="36"/>
      <c r="D243" s="36"/>
      <c r="E243" s="35"/>
    </row>
    <row r="244" spans="1:5" ht="15">
      <c r="A244" s="17"/>
      <c r="B244" s="17"/>
      <c r="C244" s="36"/>
      <c r="D244" s="36"/>
      <c r="E244" s="35"/>
    </row>
    <row r="245" spans="1:5" ht="15">
      <c r="A245" s="17"/>
      <c r="B245" s="17"/>
      <c r="C245" s="36"/>
      <c r="D245" s="36"/>
      <c r="E245" s="35"/>
    </row>
    <row r="246" spans="1:5" ht="15">
      <c r="A246" s="17"/>
      <c r="B246" s="17"/>
      <c r="C246" s="36"/>
      <c r="D246" s="36"/>
      <c r="E246" s="35"/>
    </row>
    <row r="247" spans="1:5" ht="15">
      <c r="A247" s="17"/>
      <c r="B247" s="17"/>
      <c r="C247" s="36"/>
      <c r="D247" s="36"/>
      <c r="E247" s="35"/>
    </row>
    <row r="248" spans="1:5" ht="15">
      <c r="A248" s="17"/>
      <c r="B248" s="17"/>
      <c r="C248" s="126"/>
      <c r="D248" s="126"/>
      <c r="E248" s="127"/>
    </row>
    <row r="249" spans="1:5" ht="15">
      <c r="A249" s="89"/>
      <c r="B249" s="12"/>
      <c r="C249" s="36"/>
      <c r="D249" s="36"/>
      <c r="E249" s="35"/>
    </row>
    <row r="250" spans="1:5" ht="15">
      <c r="A250" s="89"/>
      <c r="B250" s="12"/>
      <c r="C250" s="36"/>
      <c r="D250" s="36"/>
      <c r="E250" s="35"/>
    </row>
    <row r="251" spans="1:5" ht="15">
      <c r="A251" s="89"/>
      <c r="B251" s="12"/>
      <c r="C251" s="36"/>
      <c r="D251" s="36"/>
      <c r="E251" s="35"/>
    </row>
    <row r="252" spans="1:5" ht="15">
      <c r="A252" s="89"/>
      <c r="B252" s="12"/>
      <c r="C252" s="36"/>
      <c r="D252" s="36"/>
      <c r="E252" s="35"/>
    </row>
    <row r="253" spans="1:5" ht="15">
      <c r="A253" s="89"/>
      <c r="B253" s="12"/>
      <c r="C253" s="36"/>
      <c r="D253" s="36"/>
      <c r="E253" s="127"/>
    </row>
    <row r="254" spans="1:5" ht="15">
      <c r="A254" s="89"/>
      <c r="B254" s="12"/>
      <c r="C254" s="36"/>
      <c r="D254" s="36"/>
      <c r="E254" s="127"/>
    </row>
    <row r="255" spans="1:5" ht="15">
      <c r="A255" s="89"/>
      <c r="B255" s="12"/>
      <c r="C255" s="36"/>
      <c r="D255" s="36"/>
      <c r="E255" s="127"/>
    </row>
    <row r="256" spans="1:5" ht="15">
      <c r="A256" s="89"/>
      <c r="B256" s="12"/>
      <c r="C256" s="36"/>
      <c r="D256" s="36"/>
      <c r="E256" s="127"/>
    </row>
    <row r="257" spans="1:5" ht="15">
      <c r="A257" s="89"/>
      <c r="B257" s="12"/>
      <c r="C257" s="36"/>
      <c r="D257" s="36"/>
      <c r="E257" s="127"/>
    </row>
    <row r="258" spans="1:5" ht="15">
      <c r="A258" s="89"/>
      <c r="B258" s="12"/>
      <c r="C258" s="36"/>
      <c r="D258" s="36"/>
      <c r="E258" s="127"/>
    </row>
    <row r="259" spans="1:5" ht="15">
      <c r="A259" s="89"/>
      <c r="B259" s="12"/>
      <c r="C259" s="36"/>
      <c r="D259" s="36"/>
      <c r="E259" s="127"/>
    </row>
    <row r="260" spans="1:5" ht="15">
      <c r="A260" s="89"/>
      <c r="B260" s="12"/>
      <c r="C260" s="36"/>
      <c r="D260" s="36"/>
      <c r="E260" s="127"/>
    </row>
    <row r="261" spans="1:5" ht="15">
      <c r="A261" s="17"/>
      <c r="B261" s="17"/>
      <c r="C261" s="126"/>
      <c r="D261" s="126"/>
      <c r="E261" s="127"/>
    </row>
    <row r="262" spans="1:5" ht="15">
      <c r="A262" s="100"/>
      <c r="B262" s="17"/>
      <c r="C262" s="126"/>
      <c r="D262" s="126"/>
      <c r="E262" s="127"/>
    </row>
    <row r="263" spans="1:5" ht="15">
      <c r="A263" s="89"/>
      <c r="B263" s="17"/>
      <c r="C263" s="36"/>
      <c r="D263" s="36"/>
      <c r="E263" s="35"/>
    </row>
    <row r="264" spans="1:5" ht="15">
      <c r="A264" s="89"/>
      <c r="B264" s="17"/>
      <c r="C264" s="36"/>
      <c r="D264" s="36"/>
      <c r="E264" s="35"/>
    </row>
    <row r="265" spans="1:5" ht="15">
      <c r="A265" s="89"/>
      <c r="B265" s="17"/>
      <c r="C265" s="36"/>
      <c r="D265" s="36"/>
      <c r="E265" s="35"/>
    </row>
    <row r="266" spans="1:5" ht="15">
      <c r="A266" s="89"/>
      <c r="B266" s="17"/>
      <c r="C266" s="36"/>
      <c r="D266" s="36"/>
      <c r="E266" s="35"/>
    </row>
    <row r="267" spans="1:5" ht="15">
      <c r="A267" s="89"/>
      <c r="B267" s="17"/>
      <c r="C267" s="36"/>
      <c r="D267" s="36"/>
      <c r="E267" s="35"/>
    </row>
    <row r="268" spans="1:5" ht="15">
      <c r="A268" s="89"/>
      <c r="B268" s="17"/>
      <c r="C268" s="36"/>
      <c r="D268" s="36"/>
      <c r="E268" s="35"/>
    </row>
    <row r="269" spans="1:5" ht="15">
      <c r="A269" s="89"/>
      <c r="B269" s="17"/>
      <c r="C269" s="36"/>
      <c r="D269" s="36"/>
      <c r="E269" s="35"/>
    </row>
    <row r="270" spans="1:5" ht="15">
      <c r="A270" s="89"/>
      <c r="B270" s="17"/>
      <c r="C270" s="36"/>
      <c r="D270" s="36"/>
      <c r="E270" s="35"/>
    </row>
    <row r="271" spans="1:5" ht="15">
      <c r="A271" s="89"/>
      <c r="B271" s="17"/>
      <c r="C271" s="36"/>
      <c r="D271" s="36"/>
      <c r="E271" s="35"/>
    </row>
    <row r="272" spans="1:5" ht="15">
      <c r="A272" s="89"/>
      <c r="B272" s="17"/>
      <c r="C272" s="36"/>
      <c r="D272" s="36"/>
      <c r="E272" s="35"/>
    </row>
    <row r="273" spans="1:5" ht="15">
      <c r="A273" s="89"/>
      <c r="B273" s="17"/>
      <c r="C273" s="36"/>
      <c r="D273" s="36"/>
      <c r="E273" s="35"/>
    </row>
    <row r="274" spans="1:5" ht="15">
      <c r="A274" s="89"/>
      <c r="B274" s="17"/>
      <c r="C274" s="36"/>
      <c r="D274" s="36"/>
      <c r="E274" s="35"/>
    </row>
    <row r="275" spans="1:5" ht="15">
      <c r="A275" s="89"/>
      <c r="B275" s="17"/>
      <c r="C275" s="126"/>
      <c r="D275" s="126"/>
      <c r="E275" s="127"/>
    </row>
    <row r="276" spans="1:5" ht="15">
      <c r="A276" s="89"/>
      <c r="B276" s="17"/>
      <c r="C276" s="36"/>
      <c r="D276" s="36"/>
      <c r="E276" s="35"/>
    </row>
    <row r="277" spans="1:5" ht="15">
      <c r="A277" s="17"/>
      <c r="B277" s="17"/>
      <c r="C277" s="36"/>
      <c r="D277" s="36"/>
      <c r="E277" s="35"/>
    </row>
    <row r="278" spans="1:5" ht="15">
      <c r="A278" s="17"/>
      <c r="B278" s="17"/>
      <c r="C278" s="36"/>
      <c r="D278" s="36"/>
      <c r="E278" s="35"/>
    </row>
    <row r="279" spans="1:5" ht="15">
      <c r="A279" s="17"/>
      <c r="B279" s="17"/>
      <c r="C279" s="36"/>
      <c r="D279" s="36"/>
      <c r="E279" s="35"/>
    </row>
    <row r="280" spans="1:5" ht="15">
      <c r="A280" s="17"/>
      <c r="B280" s="17"/>
      <c r="C280" s="36"/>
      <c r="D280" s="36"/>
      <c r="E280" s="35"/>
    </row>
    <row r="281" spans="1:5" ht="15">
      <c r="A281" s="17"/>
      <c r="B281" s="17"/>
      <c r="C281" s="36"/>
      <c r="D281" s="36"/>
      <c r="E281" s="35"/>
    </row>
    <row r="282" spans="1:5" ht="15">
      <c r="A282" s="17"/>
      <c r="B282" s="17"/>
      <c r="C282" s="36"/>
      <c r="D282" s="36"/>
      <c r="E282" s="35"/>
    </row>
    <row r="283" spans="1:5" ht="15">
      <c r="A283" s="17"/>
      <c r="B283" s="17"/>
      <c r="C283" s="36"/>
      <c r="D283" s="36"/>
      <c r="E283" s="35"/>
    </row>
    <row r="284" spans="1:5" ht="15">
      <c r="A284" s="17"/>
      <c r="B284" s="17"/>
      <c r="C284" s="36"/>
      <c r="D284" s="36"/>
      <c r="E284" s="35"/>
    </row>
    <row r="285" spans="1:5" ht="15">
      <c r="A285" s="17"/>
      <c r="B285" s="17"/>
      <c r="C285" s="36"/>
      <c r="D285" s="36"/>
      <c r="E285" s="35"/>
    </row>
    <row r="286" spans="1:5" ht="15">
      <c r="A286" s="17"/>
      <c r="B286" s="17"/>
      <c r="C286" s="36"/>
      <c r="D286" s="36"/>
      <c r="E286" s="35"/>
    </row>
    <row r="287" spans="1:5" ht="15">
      <c r="A287" s="17"/>
      <c r="B287" s="17"/>
      <c r="C287" s="36"/>
      <c r="D287" s="36"/>
      <c r="E287" s="35"/>
    </row>
    <row r="288" spans="1:5" ht="15">
      <c r="A288" s="17"/>
      <c r="B288" s="17"/>
      <c r="C288" s="126"/>
      <c r="D288" s="126"/>
      <c r="E288" s="127"/>
    </row>
    <row r="289" spans="1:5" ht="15">
      <c r="A289" s="89"/>
      <c r="B289" s="12"/>
      <c r="C289" s="36"/>
      <c r="D289" s="36"/>
      <c r="E289" s="35"/>
    </row>
    <row r="290" spans="1:5" ht="15">
      <c r="A290" s="89"/>
      <c r="B290" s="12"/>
      <c r="C290" s="36"/>
      <c r="D290" s="36"/>
      <c r="E290" s="35"/>
    </row>
    <row r="291" spans="1:5" ht="15">
      <c r="A291" s="89"/>
      <c r="B291" s="12"/>
      <c r="C291" s="36"/>
      <c r="D291" s="36"/>
      <c r="E291" s="35"/>
    </row>
    <row r="292" spans="1:5" ht="15">
      <c r="A292" s="89"/>
      <c r="B292" s="12"/>
      <c r="C292" s="36"/>
      <c r="D292" s="36"/>
      <c r="E292" s="35"/>
    </row>
    <row r="293" spans="1:5" ht="15">
      <c r="A293" s="89"/>
      <c r="B293" s="12"/>
      <c r="C293" s="36"/>
      <c r="D293" s="36"/>
      <c r="E293" s="127"/>
    </row>
    <row r="294" spans="1:5" ht="15">
      <c r="A294" s="89"/>
      <c r="B294" s="12"/>
      <c r="C294" s="36"/>
      <c r="D294" s="36"/>
      <c r="E294" s="127"/>
    </row>
    <row r="295" spans="1:5" ht="15">
      <c r="A295" s="89"/>
      <c r="B295" s="12"/>
      <c r="C295" s="36"/>
      <c r="D295" s="36"/>
      <c r="E295" s="127"/>
    </row>
    <row r="296" spans="1:5" ht="15">
      <c r="A296" s="89"/>
      <c r="B296" s="12"/>
      <c r="C296" s="36"/>
      <c r="D296" s="36"/>
      <c r="E296" s="127"/>
    </row>
    <row r="297" spans="1:5" ht="15">
      <c r="A297" s="89"/>
      <c r="B297" s="12"/>
      <c r="C297" s="36"/>
      <c r="D297" s="36"/>
      <c r="E297" s="127"/>
    </row>
    <row r="298" spans="1:5" ht="15">
      <c r="A298" s="89"/>
      <c r="B298" s="12"/>
      <c r="C298" s="36"/>
      <c r="D298" s="36"/>
      <c r="E298" s="127"/>
    </row>
    <row r="299" spans="1:5" ht="15">
      <c r="A299" s="89"/>
      <c r="B299" s="12"/>
      <c r="C299" s="36"/>
      <c r="D299" s="36"/>
      <c r="E299" s="127"/>
    </row>
    <row r="300" spans="1:5" ht="15">
      <c r="A300" s="89"/>
      <c r="B300" s="12"/>
      <c r="C300" s="36"/>
      <c r="D300" s="36"/>
      <c r="E300" s="127"/>
    </row>
  </sheetData>
  <sheetProtection/>
  <mergeCells count="2">
    <mergeCell ref="M7:N7"/>
    <mergeCell ref="A4: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2"/>
  <sheetViews>
    <sheetView showGridLines="0" zoomScalePageLayoutView="0" workbookViewId="0" topLeftCell="A1">
      <pane xSplit="8" ySplit="4" topLeftCell="I4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F54" sqref="F54"/>
    </sheetView>
  </sheetViews>
  <sheetFormatPr defaultColWidth="11.421875" defaultRowHeight="15"/>
  <cols>
    <col min="1" max="16384" width="11.421875" style="1" customWidth="1"/>
  </cols>
  <sheetData>
    <row r="1" spans="1:17" s="147" customFormat="1" ht="23.25" customHeight="1">
      <c r="A1" s="143" t="s">
        <v>87</v>
      </c>
      <c r="B1" s="144"/>
      <c r="C1" s="144"/>
      <c r="D1" s="144"/>
      <c r="E1" s="145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6" s="150" customFormat="1" ht="23.25" customHeight="1">
      <c r="A2" s="143" t="s">
        <v>80</v>
      </c>
      <c r="B2" s="149"/>
      <c r="C2" s="149"/>
      <c r="D2" s="149"/>
      <c r="E2" s="149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4" spans="1:8" ht="15.75" thickBot="1">
      <c r="A4" s="206" t="s">
        <v>76</v>
      </c>
      <c r="B4" s="206"/>
      <c r="C4" s="178" t="s">
        <v>43</v>
      </c>
      <c r="D4" s="178" t="s">
        <v>44</v>
      </c>
      <c r="E4" s="178" t="s">
        <v>34</v>
      </c>
      <c r="F4" s="178" t="s">
        <v>45</v>
      </c>
      <c r="G4" s="178" t="s">
        <v>46</v>
      </c>
      <c r="H4" s="178" t="s">
        <v>47</v>
      </c>
    </row>
    <row r="5" spans="1:9" ht="15">
      <c r="A5" s="66">
        <v>2017</v>
      </c>
      <c r="B5" s="67" t="s">
        <v>21</v>
      </c>
      <c r="C5" s="129">
        <v>0</v>
      </c>
      <c r="D5" s="129">
        <v>0.21</v>
      </c>
      <c r="E5" s="129">
        <v>0.41</v>
      </c>
      <c r="F5" s="129">
        <v>0.33</v>
      </c>
      <c r="G5" s="129">
        <v>0</v>
      </c>
      <c r="H5" s="129">
        <v>0.05</v>
      </c>
      <c r="I5" s="163"/>
    </row>
    <row r="6" spans="1:9" ht="15">
      <c r="A6" s="66"/>
      <c r="B6" s="67" t="s">
        <v>22</v>
      </c>
      <c r="C6" s="129">
        <v>0</v>
      </c>
      <c r="D6" s="129">
        <v>0.184</v>
      </c>
      <c r="E6" s="129">
        <v>0.404</v>
      </c>
      <c r="F6" s="129">
        <v>0.325</v>
      </c>
      <c r="G6" s="129">
        <v>0</v>
      </c>
      <c r="H6" s="129">
        <v>0.088</v>
      </c>
      <c r="I6" s="163"/>
    </row>
    <row r="7" spans="1:9" ht="15">
      <c r="A7" s="66"/>
      <c r="B7" s="67" t="s">
        <v>23</v>
      </c>
      <c r="C7" s="129">
        <v>0</v>
      </c>
      <c r="D7" s="129">
        <v>0.08653846153846154</v>
      </c>
      <c r="E7" s="129">
        <v>0.36538461538461536</v>
      </c>
      <c r="F7" s="129">
        <v>0.4519230769230769</v>
      </c>
      <c r="G7" s="129">
        <v>0</v>
      </c>
      <c r="H7" s="129">
        <v>0.09615384615384616</v>
      </c>
      <c r="I7" s="163"/>
    </row>
    <row r="8" spans="1:9" ht="15">
      <c r="A8" s="66"/>
      <c r="B8" s="67" t="s">
        <v>24</v>
      </c>
      <c r="C8" s="129">
        <v>0</v>
      </c>
      <c r="D8" s="129">
        <v>0.17</v>
      </c>
      <c r="E8" s="129">
        <v>0.36</v>
      </c>
      <c r="F8" s="129">
        <v>0.35</v>
      </c>
      <c r="G8" s="129">
        <v>0</v>
      </c>
      <c r="H8" s="129">
        <v>0.12</v>
      </c>
      <c r="I8" s="163"/>
    </row>
    <row r="9" spans="1:9" ht="15">
      <c r="A9" s="66"/>
      <c r="B9" s="67" t="s">
        <v>25</v>
      </c>
      <c r="C9" s="129">
        <v>0</v>
      </c>
      <c r="D9" s="129">
        <v>0.20588235294117646</v>
      </c>
      <c r="E9" s="129">
        <v>0.34558823529411764</v>
      </c>
      <c r="F9" s="129">
        <v>0.38235294117647056</v>
      </c>
      <c r="G9" s="129">
        <v>0</v>
      </c>
      <c r="H9" s="129">
        <v>0.0661764705882353</v>
      </c>
      <c r="I9" s="163"/>
    </row>
    <row r="10" spans="1:9" ht="15">
      <c r="A10" s="66"/>
      <c r="B10" s="67" t="s">
        <v>14</v>
      </c>
      <c r="C10" s="129">
        <v>0</v>
      </c>
      <c r="D10" s="129">
        <v>0.1092436974789916</v>
      </c>
      <c r="E10" s="129">
        <v>0.3949579831932773</v>
      </c>
      <c r="F10" s="129">
        <v>0.42857142857142855</v>
      </c>
      <c r="G10" s="129">
        <v>0</v>
      </c>
      <c r="H10" s="129">
        <v>0.06722689075630252</v>
      </c>
      <c r="I10" s="163"/>
    </row>
    <row r="11" spans="1:9" ht="15">
      <c r="A11" s="66"/>
      <c r="B11" s="67" t="s">
        <v>15</v>
      </c>
      <c r="C11" s="129">
        <v>0</v>
      </c>
      <c r="D11" s="129">
        <v>0.2462686567164179</v>
      </c>
      <c r="E11" s="129">
        <v>0.3656716417910448</v>
      </c>
      <c r="F11" s="129">
        <v>0.26865671641791045</v>
      </c>
      <c r="G11" s="129">
        <v>0</v>
      </c>
      <c r="H11" s="129">
        <v>0.11940298507462686</v>
      </c>
      <c r="I11" s="163"/>
    </row>
    <row r="12" spans="1:9" ht="15">
      <c r="A12" s="66"/>
      <c r="B12" s="67" t="s">
        <v>16</v>
      </c>
      <c r="C12" s="129">
        <v>0</v>
      </c>
      <c r="D12" s="129">
        <v>0.232</v>
      </c>
      <c r="E12" s="129">
        <v>0.416</v>
      </c>
      <c r="F12" s="129">
        <v>0.184</v>
      </c>
      <c r="G12" s="129">
        <v>0</v>
      </c>
      <c r="H12" s="129">
        <v>0.168</v>
      </c>
      <c r="I12" s="163"/>
    </row>
    <row r="13" spans="1:9" ht="15">
      <c r="A13" s="66"/>
      <c r="B13" s="67" t="s">
        <v>17</v>
      </c>
      <c r="C13" s="129">
        <v>0</v>
      </c>
      <c r="D13" s="129">
        <v>0.319672131147541</v>
      </c>
      <c r="E13" s="129">
        <v>0.3442622950819672</v>
      </c>
      <c r="F13" s="129">
        <v>0.2459016393442623</v>
      </c>
      <c r="G13" s="129">
        <v>0</v>
      </c>
      <c r="H13" s="129">
        <v>0.09016393442622951</v>
      </c>
      <c r="I13" s="163"/>
    </row>
    <row r="14" spans="1:9" ht="15">
      <c r="A14" s="66"/>
      <c r="B14" s="67" t="s">
        <v>18</v>
      </c>
      <c r="C14" s="129">
        <v>0</v>
      </c>
      <c r="D14" s="129">
        <v>0.22905027932960895</v>
      </c>
      <c r="E14" s="129">
        <v>0.3854748603351955</v>
      </c>
      <c r="F14" s="129">
        <v>0.2905027932960894</v>
      </c>
      <c r="G14" s="129">
        <v>0</v>
      </c>
      <c r="H14" s="129">
        <v>0.09497206703910614</v>
      </c>
      <c r="I14" s="163"/>
    </row>
    <row r="15" spans="1:9" ht="15">
      <c r="A15" s="66"/>
      <c r="B15" s="67" t="s">
        <v>19</v>
      </c>
      <c r="C15" s="129">
        <v>0</v>
      </c>
      <c r="D15" s="129">
        <v>0.2911392405063291</v>
      </c>
      <c r="E15" s="129">
        <v>0.4430379746835443</v>
      </c>
      <c r="F15" s="129">
        <v>0.2088607594936709</v>
      </c>
      <c r="G15" s="129">
        <v>0</v>
      </c>
      <c r="H15" s="129">
        <v>0.056962025316455694</v>
      </c>
      <c r="I15" s="163"/>
    </row>
    <row r="16" spans="1:9" ht="15">
      <c r="A16" s="66"/>
      <c r="B16" s="67" t="s">
        <v>20</v>
      </c>
      <c r="C16" s="129">
        <v>0</v>
      </c>
      <c r="D16" s="129">
        <v>0.281437125748503</v>
      </c>
      <c r="E16" s="129">
        <v>0.49101796407185627</v>
      </c>
      <c r="F16" s="129">
        <v>0.18562874251497005</v>
      </c>
      <c r="G16" s="129">
        <v>0</v>
      </c>
      <c r="H16" s="129">
        <v>0.041916167664670656</v>
      </c>
      <c r="I16" s="163"/>
    </row>
    <row r="17" spans="1:9" ht="15">
      <c r="A17" s="66">
        <v>2018</v>
      </c>
      <c r="B17" s="67" t="s">
        <v>21</v>
      </c>
      <c r="C17" s="129">
        <v>0</v>
      </c>
      <c r="D17" s="129">
        <v>0.166</v>
      </c>
      <c r="E17" s="129">
        <v>0.508</v>
      </c>
      <c r="F17" s="129">
        <v>0.276</v>
      </c>
      <c r="G17" s="129">
        <v>0</v>
      </c>
      <c r="H17" s="129">
        <v>0.05</v>
      </c>
      <c r="I17" s="163"/>
    </row>
    <row r="18" spans="1:9" ht="15">
      <c r="A18" s="66"/>
      <c r="B18" s="67" t="s">
        <v>22</v>
      </c>
      <c r="C18" s="129">
        <v>0</v>
      </c>
      <c r="D18" s="129">
        <v>0.1778846153846154</v>
      </c>
      <c r="E18" s="129">
        <v>0.4375</v>
      </c>
      <c r="F18" s="129">
        <v>0.3076923076923077</v>
      </c>
      <c r="G18" s="129">
        <v>0</v>
      </c>
      <c r="H18" s="129">
        <v>0.07692307692307693</v>
      </c>
      <c r="I18" s="163"/>
    </row>
    <row r="19" spans="1:9" ht="15">
      <c r="A19" s="66"/>
      <c r="B19" s="67" t="s">
        <v>23</v>
      </c>
      <c r="C19" s="129">
        <v>0</v>
      </c>
      <c r="D19" s="129">
        <v>0.18324607329842932</v>
      </c>
      <c r="E19" s="129">
        <v>0.41361256544502617</v>
      </c>
      <c r="F19" s="129">
        <v>0.3403141361256545</v>
      </c>
      <c r="G19" s="129">
        <v>0</v>
      </c>
      <c r="H19" s="129">
        <v>0.06282722513089005</v>
      </c>
      <c r="I19" s="163"/>
    </row>
    <row r="20" spans="1:9" ht="15">
      <c r="A20" s="66"/>
      <c r="B20" s="67" t="s">
        <v>24</v>
      </c>
      <c r="C20" s="129">
        <v>0</v>
      </c>
      <c r="D20" s="129">
        <v>0.06111111111111111</v>
      </c>
      <c r="E20" s="129">
        <v>0.2833333333333333</v>
      </c>
      <c r="F20" s="129">
        <v>0.5555555555555556</v>
      </c>
      <c r="G20" s="129">
        <v>0.1</v>
      </c>
      <c r="H20" s="129">
        <v>0</v>
      </c>
      <c r="I20" s="163"/>
    </row>
    <row r="21" spans="1:9" ht="15">
      <c r="A21" s="66"/>
      <c r="B21" s="67" t="s">
        <v>25</v>
      </c>
      <c r="C21" s="129">
        <v>0.03896103896103896</v>
      </c>
      <c r="D21" s="129">
        <v>0.16883116883116883</v>
      </c>
      <c r="E21" s="129">
        <v>0.44155844155844154</v>
      </c>
      <c r="F21" s="129">
        <v>0.27705627705627706</v>
      </c>
      <c r="G21" s="129">
        <v>0.04329004329004329</v>
      </c>
      <c r="H21" s="129">
        <v>0.030303030303030304</v>
      </c>
      <c r="I21" s="163"/>
    </row>
    <row r="22" spans="1:9" ht="15">
      <c r="A22" s="66"/>
      <c r="B22" s="67" t="s">
        <v>14</v>
      </c>
      <c r="C22" s="129">
        <v>0.0047169811320754715</v>
      </c>
      <c r="D22" s="129">
        <v>0.10377358490566038</v>
      </c>
      <c r="E22" s="129">
        <v>0.3490566037735849</v>
      </c>
      <c r="F22" s="129">
        <v>0.35377358490566035</v>
      </c>
      <c r="G22" s="129">
        <v>0.15566037735849056</v>
      </c>
      <c r="H22" s="129">
        <v>0.0330188679245283</v>
      </c>
      <c r="I22" s="163"/>
    </row>
    <row r="23" spans="1:9" ht="15">
      <c r="A23" s="66"/>
      <c r="B23" s="67" t="s">
        <v>15</v>
      </c>
      <c r="C23" s="129">
        <v>0.009009009009009009</v>
      </c>
      <c r="D23" s="129">
        <v>0.11711711711711711</v>
      </c>
      <c r="E23" s="129">
        <v>0.34684684684684686</v>
      </c>
      <c r="F23" s="129">
        <v>0.36036036036036034</v>
      </c>
      <c r="G23" s="129">
        <v>0.15315315315315314</v>
      </c>
      <c r="H23" s="129">
        <v>0.013513513513513514</v>
      </c>
      <c r="I23" s="163"/>
    </row>
    <row r="24" spans="1:9" ht="15">
      <c r="A24" s="66"/>
      <c r="B24" s="67" t="s">
        <v>16</v>
      </c>
      <c r="C24" s="129">
        <v>0.004291845493562232</v>
      </c>
      <c r="D24" s="129">
        <v>0.060085836909871244</v>
      </c>
      <c r="E24" s="129">
        <v>0.296137339055794</v>
      </c>
      <c r="F24" s="129">
        <v>0.45064377682403434</v>
      </c>
      <c r="G24" s="129">
        <v>0.16738197424892703</v>
      </c>
      <c r="H24" s="129">
        <v>0.02145922746781116</v>
      </c>
      <c r="I24" s="163"/>
    </row>
    <row r="25" spans="1:9" ht="15">
      <c r="A25" s="66"/>
      <c r="B25" s="67" t="s">
        <v>17</v>
      </c>
      <c r="C25" s="129">
        <v>0</v>
      </c>
      <c r="D25" s="129">
        <v>0.09056603773584905</v>
      </c>
      <c r="E25" s="129">
        <v>0.2981132075471698</v>
      </c>
      <c r="F25" s="129">
        <v>0.4188679245283019</v>
      </c>
      <c r="G25" s="129">
        <v>0.16981132075471697</v>
      </c>
      <c r="H25" s="129">
        <v>0.022641509433962263</v>
      </c>
      <c r="I25" s="163"/>
    </row>
    <row r="26" spans="1:9" ht="15">
      <c r="A26" s="66"/>
      <c r="B26" s="67" t="s">
        <v>18</v>
      </c>
      <c r="C26" s="129">
        <v>0.005494505494505495</v>
      </c>
      <c r="D26" s="129">
        <v>0.09340659340659341</v>
      </c>
      <c r="E26" s="129">
        <v>0.2967032967032967</v>
      </c>
      <c r="F26" s="129">
        <v>0.41208791208791207</v>
      </c>
      <c r="G26" s="129">
        <v>0.16483516483516483</v>
      </c>
      <c r="H26" s="129">
        <v>0.027472527472527472</v>
      </c>
      <c r="I26" s="163"/>
    </row>
    <row r="27" spans="1:9" ht="15">
      <c r="A27" s="66"/>
      <c r="B27" s="69" t="s">
        <v>19</v>
      </c>
      <c r="C27" s="129">
        <v>0</v>
      </c>
      <c r="D27" s="129">
        <v>0.06285714285714286</v>
      </c>
      <c r="E27" s="129">
        <v>0.38857142857142857</v>
      </c>
      <c r="F27" s="129">
        <v>0.41714285714285715</v>
      </c>
      <c r="G27" s="129">
        <v>0.12</v>
      </c>
      <c r="H27" s="129">
        <v>0.011428571428571429</v>
      </c>
      <c r="I27" s="163"/>
    </row>
    <row r="28" spans="1:9" ht="15">
      <c r="A28" s="66"/>
      <c r="B28" s="67" t="s">
        <v>20</v>
      </c>
      <c r="C28" s="129">
        <v>0.0111731843575419</v>
      </c>
      <c r="D28" s="129">
        <v>0.061452513966480445</v>
      </c>
      <c r="E28" s="129">
        <v>0.3743016759776536</v>
      </c>
      <c r="F28" s="129">
        <v>0.37988826815642457</v>
      </c>
      <c r="G28" s="129">
        <v>0.15083798882681565</v>
      </c>
      <c r="H28" s="129">
        <v>0.0223463687150838</v>
      </c>
      <c r="I28" s="163"/>
    </row>
    <row r="29" spans="1:9" ht="15">
      <c r="A29" s="68">
        <v>2019</v>
      </c>
      <c r="B29" s="67" t="s">
        <v>21</v>
      </c>
      <c r="C29" s="129">
        <v>0.014354066985645933</v>
      </c>
      <c r="D29" s="129">
        <v>0.11961722488038277</v>
      </c>
      <c r="E29" s="129">
        <v>0.2583732057416268</v>
      </c>
      <c r="F29" s="129">
        <v>0.3875598086124402</v>
      </c>
      <c r="G29" s="129">
        <v>0.20574162679425836</v>
      </c>
      <c r="H29" s="129">
        <v>0.014354066985645933</v>
      </c>
      <c r="I29" s="163"/>
    </row>
    <row r="30" spans="1:9" ht="15">
      <c r="A30" s="68"/>
      <c r="B30" s="67" t="s">
        <v>22</v>
      </c>
      <c r="C30" s="129">
        <v>0.016666666666666666</v>
      </c>
      <c r="D30" s="129">
        <v>0.09444444444444444</v>
      </c>
      <c r="E30" s="129">
        <v>0.3277777777777778</v>
      </c>
      <c r="F30" s="129">
        <v>0.34444444444444444</v>
      </c>
      <c r="G30" s="129">
        <v>0.18333333333333332</v>
      </c>
      <c r="H30" s="129">
        <v>0.03333333333333333</v>
      </c>
      <c r="I30" s="163"/>
    </row>
    <row r="31" spans="1:9" ht="15">
      <c r="A31" s="68"/>
      <c r="B31" s="67" t="s">
        <v>23</v>
      </c>
      <c r="C31" s="129">
        <v>0.014634146341463415</v>
      </c>
      <c r="D31" s="129">
        <v>0.1073170731707317</v>
      </c>
      <c r="E31" s="129">
        <v>0.2780487804878049</v>
      </c>
      <c r="F31" s="129">
        <v>0.3951219512195122</v>
      </c>
      <c r="G31" s="129">
        <v>0.1951219512195122</v>
      </c>
      <c r="H31" s="129">
        <v>0.00975609756097561</v>
      </c>
      <c r="I31" s="163"/>
    </row>
    <row r="32" spans="1:9" ht="15">
      <c r="A32" s="68"/>
      <c r="B32" s="67" t="s">
        <v>24</v>
      </c>
      <c r="C32" s="129">
        <v>0.012</v>
      </c>
      <c r="D32" s="129">
        <v>0.122</v>
      </c>
      <c r="E32" s="129">
        <v>0.248</v>
      </c>
      <c r="F32" s="129">
        <v>0.394</v>
      </c>
      <c r="G32" s="129">
        <v>0.201</v>
      </c>
      <c r="H32" s="129">
        <v>0.024</v>
      </c>
      <c r="I32" s="163"/>
    </row>
    <row r="33" spans="1:9" ht="15">
      <c r="A33" s="68"/>
      <c r="B33" s="67" t="s">
        <v>25</v>
      </c>
      <c r="C33" s="129">
        <v>0.023</v>
      </c>
      <c r="D33" s="129">
        <v>0.112</v>
      </c>
      <c r="E33" s="129">
        <v>0.351</v>
      </c>
      <c r="F33" s="129">
        <v>0.351</v>
      </c>
      <c r="G33" s="129">
        <v>0.158</v>
      </c>
      <c r="H33" s="129">
        <v>0.004</v>
      </c>
      <c r="I33" s="163"/>
    </row>
    <row r="34" spans="1:9" ht="15">
      <c r="A34" s="68"/>
      <c r="B34" s="67" t="s">
        <v>14</v>
      </c>
      <c r="C34" s="129">
        <v>0.016597510373443983</v>
      </c>
      <c r="D34" s="129">
        <v>0.14522821576763487</v>
      </c>
      <c r="E34" s="129">
        <v>0.3278008298755187</v>
      </c>
      <c r="F34" s="129">
        <v>0.35684647302904565</v>
      </c>
      <c r="G34" s="129">
        <v>0.13692946058091288</v>
      </c>
      <c r="H34" s="129">
        <v>0.016597510373443983</v>
      </c>
      <c r="I34" s="163"/>
    </row>
    <row r="35" spans="1:9" ht="15">
      <c r="A35" s="68"/>
      <c r="B35" s="67" t="s">
        <v>15</v>
      </c>
      <c r="C35" s="129">
        <v>0.014634146341463415</v>
      </c>
      <c r="D35" s="129">
        <v>0.11219512195121951</v>
      </c>
      <c r="E35" s="129">
        <v>0.24878048780487805</v>
      </c>
      <c r="F35" s="129">
        <v>0.3853658536585366</v>
      </c>
      <c r="G35" s="129">
        <v>0.2097560975609756</v>
      </c>
      <c r="H35" s="129">
        <v>0.02926829268292683</v>
      </c>
      <c r="I35" s="163"/>
    </row>
    <row r="36" spans="1:9" ht="15">
      <c r="A36" s="68"/>
      <c r="B36" s="67" t="s">
        <v>16</v>
      </c>
      <c r="C36" s="129">
        <v>0.005</v>
      </c>
      <c r="D36" s="129">
        <v>0.113</v>
      </c>
      <c r="E36" s="129">
        <v>0.236</v>
      </c>
      <c r="F36" s="129">
        <v>0.379</v>
      </c>
      <c r="G36" s="129">
        <v>0.241</v>
      </c>
      <c r="H36" s="129">
        <v>0.025</v>
      </c>
      <c r="I36" s="163"/>
    </row>
    <row r="37" spans="1:9" ht="15">
      <c r="A37" s="68"/>
      <c r="B37" s="67" t="s">
        <v>17</v>
      </c>
      <c r="C37" s="129">
        <v>0.008</v>
      </c>
      <c r="D37" s="129">
        <v>0.1</v>
      </c>
      <c r="E37" s="129">
        <v>0.33</v>
      </c>
      <c r="F37" s="129">
        <v>0.333</v>
      </c>
      <c r="G37" s="129">
        <v>0.229</v>
      </c>
      <c r="H37" s="129">
        <v>0</v>
      </c>
      <c r="I37" s="163"/>
    </row>
    <row r="38" spans="1:9" ht="15">
      <c r="A38" s="68"/>
      <c r="B38" s="67" t="s">
        <v>18</v>
      </c>
      <c r="C38" s="129">
        <v>0.021</v>
      </c>
      <c r="D38" s="129">
        <v>0.101</v>
      </c>
      <c r="E38" s="129">
        <v>0.37</v>
      </c>
      <c r="F38" s="129">
        <v>0.374</v>
      </c>
      <c r="G38" s="129">
        <v>0.134</v>
      </c>
      <c r="H38" s="129">
        <v>0</v>
      </c>
      <c r="I38" s="163"/>
    </row>
    <row r="39" spans="1:9" ht="15">
      <c r="A39" s="68"/>
      <c r="B39" s="67" t="s">
        <v>19</v>
      </c>
      <c r="C39" s="129">
        <v>0.02</v>
      </c>
      <c r="D39" s="129">
        <v>0.11</v>
      </c>
      <c r="E39" s="129">
        <v>0.37</v>
      </c>
      <c r="F39" s="129">
        <v>0.39</v>
      </c>
      <c r="G39" s="129">
        <v>0.11</v>
      </c>
      <c r="H39" s="129">
        <v>0</v>
      </c>
      <c r="I39" s="163"/>
    </row>
    <row r="40" spans="1:9" ht="15">
      <c r="A40" s="3"/>
      <c r="B40" s="67" t="s">
        <v>20</v>
      </c>
      <c r="C40" s="129">
        <v>0.014</v>
      </c>
      <c r="D40" s="129">
        <v>0.133</v>
      </c>
      <c r="E40" s="129">
        <v>0.414</v>
      </c>
      <c r="F40" s="129">
        <v>0.324</v>
      </c>
      <c r="G40" s="129">
        <v>0.115</v>
      </c>
      <c r="H40" s="129">
        <v>0</v>
      </c>
      <c r="I40" s="163"/>
    </row>
    <row r="41" spans="1:9" ht="15">
      <c r="A41" s="68">
        <v>2020</v>
      </c>
      <c r="B41" s="67" t="s">
        <v>21</v>
      </c>
      <c r="C41" s="129">
        <v>0.01</v>
      </c>
      <c r="D41" s="129">
        <v>0.14</v>
      </c>
      <c r="E41" s="129">
        <v>0.48</v>
      </c>
      <c r="F41" s="129">
        <v>0.32</v>
      </c>
      <c r="G41" s="129">
        <v>0.05</v>
      </c>
      <c r="H41" s="129">
        <v>0</v>
      </c>
      <c r="I41" s="163"/>
    </row>
    <row r="42" spans="1:9" ht="15">
      <c r="A42" s="66"/>
      <c r="B42" s="67" t="s">
        <v>22</v>
      </c>
      <c r="C42" s="129">
        <v>0</v>
      </c>
      <c r="D42" s="129">
        <v>0.1</v>
      </c>
      <c r="E42" s="129">
        <v>0.46</v>
      </c>
      <c r="F42" s="129">
        <v>0.35</v>
      </c>
      <c r="G42" s="129">
        <v>0.09</v>
      </c>
      <c r="H42" s="129">
        <v>0</v>
      </c>
      <c r="I42" s="163"/>
    </row>
    <row r="43" spans="1:9" ht="15">
      <c r="A43" s="66"/>
      <c r="B43" s="67" t="s">
        <v>23</v>
      </c>
      <c r="C43" s="129" t="s">
        <v>90</v>
      </c>
      <c r="D43" s="129" t="s">
        <v>90</v>
      </c>
      <c r="E43" s="129" t="s">
        <v>90</v>
      </c>
      <c r="F43" s="129" t="s">
        <v>90</v>
      </c>
      <c r="G43" s="129" t="s">
        <v>90</v>
      </c>
      <c r="H43" s="129" t="s">
        <v>90</v>
      </c>
      <c r="I43" s="163"/>
    </row>
    <row r="44" spans="1:10" ht="15">
      <c r="A44" s="66"/>
      <c r="B44" s="67" t="s">
        <v>24</v>
      </c>
      <c r="C44" s="129">
        <v>0.01</v>
      </c>
      <c r="D44" s="129">
        <v>0.06</v>
      </c>
      <c r="E44" s="129">
        <v>0.22</v>
      </c>
      <c r="F44" s="129">
        <v>0.34</v>
      </c>
      <c r="G44" s="129">
        <v>0.33</v>
      </c>
      <c r="H44" s="129">
        <v>0.04</v>
      </c>
      <c r="I44" s="163"/>
      <c r="J44" s="163"/>
    </row>
    <row r="45" spans="1:10" ht="15">
      <c r="A45" s="66"/>
      <c r="B45" s="67" t="s">
        <v>25</v>
      </c>
      <c r="C45" s="129">
        <v>0.009569377990430622</v>
      </c>
      <c r="D45" s="129">
        <v>0.05741626794258373</v>
      </c>
      <c r="E45" s="129">
        <v>0.28708133971291866</v>
      </c>
      <c r="F45" s="129">
        <v>0.4449760765550239</v>
      </c>
      <c r="G45" s="129">
        <v>0.20095693779904306</v>
      </c>
      <c r="H45" s="129">
        <v>0</v>
      </c>
      <c r="I45" s="163"/>
      <c r="J45" s="163"/>
    </row>
    <row r="46" spans="1:10" ht="15">
      <c r="A46" s="66"/>
      <c r="B46" s="67" t="s">
        <v>14</v>
      </c>
      <c r="C46" s="129">
        <v>0.01</v>
      </c>
      <c r="D46" s="129">
        <v>0.09</v>
      </c>
      <c r="E46" s="129">
        <v>0.24</v>
      </c>
      <c r="F46" s="129">
        <v>0.41</v>
      </c>
      <c r="G46" s="129">
        <v>0.2</v>
      </c>
      <c r="H46" s="129">
        <v>0.05</v>
      </c>
      <c r="I46" s="163"/>
      <c r="J46" s="163"/>
    </row>
    <row r="47" spans="1:10" ht="15">
      <c r="A47" s="66"/>
      <c r="B47" s="67" t="s">
        <v>15</v>
      </c>
      <c r="C47" s="129">
        <v>0</v>
      </c>
      <c r="D47" s="129">
        <v>0.125</v>
      </c>
      <c r="E47" s="129">
        <v>0.2857142857142857</v>
      </c>
      <c r="F47" s="129">
        <v>0.375</v>
      </c>
      <c r="G47" s="129">
        <v>0.17857142857142858</v>
      </c>
      <c r="H47" s="129">
        <v>0.03571428571428571</v>
      </c>
      <c r="I47" s="163"/>
      <c r="J47" s="163"/>
    </row>
    <row r="48" spans="1:10" ht="15">
      <c r="A48" s="68"/>
      <c r="B48" s="67" t="s">
        <v>16</v>
      </c>
      <c r="C48" s="129">
        <v>0.027624309392265192</v>
      </c>
      <c r="D48" s="129">
        <v>0.09392265193370165</v>
      </c>
      <c r="E48" s="129">
        <v>0.2983425414364641</v>
      </c>
      <c r="F48" s="129">
        <v>0.3867403314917127</v>
      </c>
      <c r="G48" s="129">
        <v>0.1712707182320442</v>
      </c>
      <c r="H48" s="129">
        <v>0.022099447513812154</v>
      </c>
      <c r="I48" s="163"/>
      <c r="J48" s="163"/>
    </row>
    <row r="49" spans="1:10" ht="15">
      <c r="A49" s="68"/>
      <c r="B49" s="67" t="s">
        <v>17</v>
      </c>
      <c r="C49" s="129">
        <v>0.014925373134328358</v>
      </c>
      <c r="D49" s="129">
        <v>0.09950248756218906</v>
      </c>
      <c r="E49" s="129">
        <v>0.3681592039800995</v>
      </c>
      <c r="F49" s="129">
        <v>0.3681592039800995</v>
      </c>
      <c r="G49" s="129">
        <v>0.11940298507462686</v>
      </c>
      <c r="H49" s="129">
        <v>0.029850746268656716</v>
      </c>
      <c r="I49" s="163"/>
      <c r="J49" s="163"/>
    </row>
    <row r="50" spans="1:9" ht="15">
      <c r="A50" s="68"/>
      <c r="B50" s="67" t="s">
        <v>18</v>
      </c>
      <c r="C50" s="129">
        <v>0.01</v>
      </c>
      <c r="D50" s="129">
        <v>0.18</v>
      </c>
      <c r="E50" s="129">
        <v>0.35</v>
      </c>
      <c r="F50" s="129">
        <v>0.34</v>
      </c>
      <c r="G50" s="129">
        <v>0.09</v>
      </c>
      <c r="H50" s="129">
        <v>0.03</v>
      </c>
      <c r="I50" s="163"/>
    </row>
    <row r="51" spans="1:9" ht="15">
      <c r="A51" s="68"/>
      <c r="B51" s="67" t="s">
        <v>19</v>
      </c>
      <c r="C51" s="129">
        <v>0.01990049751243781</v>
      </c>
      <c r="D51" s="129">
        <v>0.15422885572139303</v>
      </c>
      <c r="E51" s="129">
        <v>0.39303482587064675</v>
      </c>
      <c r="F51" s="129">
        <v>0.3383084577114428</v>
      </c>
      <c r="G51" s="129">
        <v>0.06965174129353234</v>
      </c>
      <c r="H51" s="129">
        <v>0.024875621890547265</v>
      </c>
      <c r="I51" s="163"/>
    </row>
    <row r="52" spans="1:9" ht="15">
      <c r="A52" s="68"/>
      <c r="B52" s="67" t="s">
        <v>20</v>
      </c>
      <c r="C52" s="129">
        <v>0.00980392156862745</v>
      </c>
      <c r="D52" s="129">
        <v>0.20098039215686275</v>
      </c>
      <c r="E52" s="129">
        <v>0.4411764705882353</v>
      </c>
      <c r="F52" s="129">
        <v>0.24509803921568626</v>
      </c>
      <c r="G52" s="129">
        <v>0.07352941176470588</v>
      </c>
      <c r="H52" s="129">
        <v>0.029411764705882353</v>
      </c>
      <c r="I52" s="163"/>
    </row>
    <row r="53" spans="1:9" ht="15">
      <c r="A53" s="68"/>
      <c r="B53" s="67" t="s">
        <v>21</v>
      </c>
      <c r="C53" s="129">
        <v>0</v>
      </c>
      <c r="D53" s="129">
        <v>0.24644549763033174</v>
      </c>
      <c r="E53" s="129">
        <v>0.4597156398104265</v>
      </c>
      <c r="F53" s="129">
        <v>0.23696682464454977</v>
      </c>
      <c r="G53" s="129">
        <v>0.04739336492890995</v>
      </c>
      <c r="H53" s="129">
        <v>0.009478672985781991</v>
      </c>
      <c r="I53" s="163"/>
    </row>
    <row r="54" spans="1:9" ht="15">
      <c r="A54" s="68"/>
      <c r="B54" s="67" t="s">
        <v>22</v>
      </c>
      <c r="C54" s="129">
        <v>0.0136986301369863</v>
      </c>
      <c r="D54" s="129">
        <v>0.2191780821917808</v>
      </c>
      <c r="E54" s="129">
        <v>0.4292237442922374</v>
      </c>
      <c r="F54" s="129">
        <v>0.2694063926940639</v>
      </c>
      <c r="G54" s="129">
        <v>0.0410958904109589</v>
      </c>
      <c r="H54" s="129">
        <v>0.0273972602739726</v>
      </c>
      <c r="I54" s="163"/>
    </row>
    <row r="55" spans="1:8" ht="15">
      <c r="A55" s="68"/>
      <c r="B55" s="67" t="s">
        <v>23</v>
      </c>
      <c r="C55" s="129">
        <v>0.03125</v>
      </c>
      <c r="D55" s="129">
        <v>0.14453125</v>
      </c>
      <c r="E55" s="129">
        <v>0.421875</v>
      </c>
      <c r="F55" s="129">
        <v>0.27734375</v>
      </c>
      <c r="G55" s="129">
        <v>0.08203125</v>
      </c>
      <c r="H55" s="129">
        <v>0.04296875</v>
      </c>
    </row>
    <row r="56" spans="1:2" ht="15">
      <c r="A56" s="68"/>
      <c r="B56" s="67"/>
    </row>
    <row r="57" spans="1:2" ht="15">
      <c r="A57" s="68"/>
      <c r="B57" s="67"/>
    </row>
    <row r="58" spans="1:2" ht="15">
      <c r="A58" s="68"/>
      <c r="B58" s="67"/>
    </row>
    <row r="59" spans="1:2" ht="15">
      <c r="A59" s="68"/>
      <c r="B59" s="67"/>
    </row>
    <row r="60" spans="1:2" ht="15">
      <c r="A60" s="68"/>
      <c r="B60" s="67"/>
    </row>
    <row r="61" spans="1:2" ht="15">
      <c r="A61" s="68"/>
      <c r="B61" s="67"/>
    </row>
    <row r="62" spans="1:2" ht="15">
      <c r="A62" s="66"/>
      <c r="B62" s="67"/>
    </row>
    <row r="63" spans="1:2" ht="15">
      <c r="A63" s="66"/>
      <c r="B63" s="67"/>
    </row>
    <row r="64" spans="1:2" ht="15">
      <c r="A64" s="66"/>
      <c r="B64" s="67"/>
    </row>
    <row r="65" spans="1:2" ht="15">
      <c r="A65" s="66"/>
      <c r="B65" s="67"/>
    </row>
    <row r="66" spans="1:2" ht="15">
      <c r="A66" s="66"/>
      <c r="B66" s="67"/>
    </row>
    <row r="67" spans="1:2" ht="15">
      <c r="A67" s="66"/>
      <c r="B67" s="67"/>
    </row>
    <row r="68" spans="1:2" ht="15">
      <c r="A68" s="66"/>
      <c r="B68" s="67"/>
    </row>
    <row r="69" spans="1:2" ht="15">
      <c r="A69" s="66"/>
      <c r="B69" s="67"/>
    </row>
    <row r="70" spans="1:2" ht="15">
      <c r="A70" s="66"/>
      <c r="B70" s="67"/>
    </row>
    <row r="71" spans="1:2" ht="15">
      <c r="A71" s="66"/>
      <c r="B71" s="67"/>
    </row>
    <row r="72" spans="1:2" ht="15">
      <c r="A72" s="66"/>
      <c r="B72" s="67"/>
    </row>
    <row r="73" spans="1:2" ht="15">
      <c r="A73" s="66"/>
      <c r="B73" s="67"/>
    </row>
    <row r="74" spans="1:2" ht="15">
      <c r="A74" s="68"/>
      <c r="B74" s="67"/>
    </row>
    <row r="75" spans="1:2" ht="15">
      <c r="A75" s="68"/>
      <c r="B75" s="67"/>
    </row>
    <row r="76" spans="1:2" ht="15">
      <c r="A76" s="68"/>
      <c r="B76" s="67"/>
    </row>
    <row r="77" spans="1:2" ht="15">
      <c r="A77" s="68"/>
      <c r="B77" s="67"/>
    </row>
    <row r="78" spans="1:2" ht="15">
      <c r="A78" s="68"/>
      <c r="B78" s="67"/>
    </row>
    <row r="79" spans="1:2" ht="15">
      <c r="A79" s="68"/>
      <c r="B79" s="67"/>
    </row>
    <row r="80" spans="1:2" ht="15">
      <c r="A80" s="68"/>
      <c r="B80" s="67"/>
    </row>
    <row r="81" spans="1:2" ht="15">
      <c r="A81" s="68"/>
      <c r="B81" s="67"/>
    </row>
    <row r="82" spans="1:2" ht="15">
      <c r="A82" s="68"/>
      <c r="B82" s="67"/>
    </row>
    <row r="83" spans="1:2" ht="15">
      <c r="A83" s="68"/>
      <c r="B83" s="67"/>
    </row>
    <row r="84" spans="1:2" ht="15">
      <c r="A84" s="68"/>
      <c r="B84" s="67"/>
    </row>
    <row r="85" spans="1:2" ht="15">
      <c r="A85" s="68"/>
      <c r="B85" s="67"/>
    </row>
    <row r="86" spans="1:2" ht="15">
      <c r="A86" s="66"/>
      <c r="B86" s="67"/>
    </row>
    <row r="87" spans="1:2" ht="15">
      <c r="A87" s="66"/>
      <c r="B87" s="67"/>
    </row>
    <row r="88" spans="1:2" ht="15">
      <c r="A88" s="66"/>
      <c r="B88" s="67"/>
    </row>
    <row r="89" spans="1:2" ht="15">
      <c r="A89" s="66"/>
      <c r="B89" s="67"/>
    </row>
    <row r="90" spans="1:2" ht="15">
      <c r="A90" s="66"/>
      <c r="B90" s="67"/>
    </row>
    <row r="91" spans="1:2" ht="15">
      <c r="A91" s="66"/>
      <c r="B91" s="67"/>
    </row>
    <row r="92" spans="1:2" ht="15">
      <c r="A92" s="66"/>
      <c r="B92" s="67"/>
    </row>
    <row r="93" spans="1:2" ht="15">
      <c r="A93" s="66"/>
      <c r="B93" s="67"/>
    </row>
    <row r="94" spans="1:2" ht="15">
      <c r="A94" s="66"/>
      <c r="B94" s="67"/>
    </row>
    <row r="95" spans="1:2" ht="15">
      <c r="A95" s="66"/>
      <c r="B95" s="67"/>
    </row>
    <row r="96" spans="1:2" ht="15">
      <c r="A96" s="66"/>
      <c r="B96" s="67"/>
    </row>
    <row r="97" spans="1:2" ht="15">
      <c r="A97" s="66"/>
      <c r="B97" s="67"/>
    </row>
    <row r="98" spans="1:2" ht="15">
      <c r="A98" s="66"/>
      <c r="B98" s="67"/>
    </row>
    <row r="99" spans="1:2" ht="15">
      <c r="A99" s="66"/>
      <c r="B99" s="67"/>
    </row>
    <row r="100" spans="1:2" ht="15">
      <c r="A100" s="66"/>
      <c r="B100" s="67"/>
    </row>
    <row r="101" spans="1:2" ht="15">
      <c r="A101" s="66"/>
      <c r="B101" s="67"/>
    </row>
    <row r="102" spans="1:2" ht="15">
      <c r="A102" s="66"/>
      <c r="B102" s="67"/>
    </row>
    <row r="103" spans="1:2" ht="15">
      <c r="A103" s="66"/>
      <c r="B103" s="67"/>
    </row>
    <row r="104" spans="1:2" ht="15">
      <c r="A104" s="66"/>
      <c r="B104" s="67"/>
    </row>
    <row r="105" spans="1:2" ht="15">
      <c r="A105" s="66"/>
      <c r="B105" s="67"/>
    </row>
    <row r="106" spans="1:2" ht="15">
      <c r="A106" s="66"/>
      <c r="B106" s="67"/>
    </row>
    <row r="107" spans="1:2" ht="15">
      <c r="A107" s="66"/>
      <c r="B107" s="67"/>
    </row>
    <row r="108" spans="1:2" ht="15">
      <c r="A108" s="66"/>
      <c r="B108" s="67"/>
    </row>
    <row r="109" spans="1:2" ht="15">
      <c r="A109" s="66"/>
      <c r="B109" s="67"/>
    </row>
    <row r="110" spans="1:2" ht="15">
      <c r="A110" s="66"/>
      <c r="B110" s="67"/>
    </row>
    <row r="111" spans="1:2" ht="15">
      <c r="A111" s="66"/>
      <c r="B111" s="67"/>
    </row>
    <row r="112" spans="1:2" ht="15">
      <c r="A112" s="66"/>
      <c r="B112" s="67"/>
    </row>
    <row r="113" spans="1:2" ht="15">
      <c r="A113" s="66"/>
      <c r="B113" s="67"/>
    </row>
    <row r="114" spans="1:2" ht="15">
      <c r="A114" s="66"/>
      <c r="B114" s="67"/>
    </row>
    <row r="115" spans="1:2" ht="15">
      <c r="A115" s="66"/>
      <c r="B115" s="67"/>
    </row>
    <row r="116" spans="1:2" ht="15">
      <c r="A116" s="66"/>
      <c r="B116" s="67"/>
    </row>
    <row r="117" spans="1:2" ht="15">
      <c r="A117" s="66"/>
      <c r="B117" s="67"/>
    </row>
    <row r="118" spans="1:2" ht="15">
      <c r="A118" s="66"/>
      <c r="B118" s="67"/>
    </row>
    <row r="119" spans="1:2" ht="15">
      <c r="A119" s="66"/>
      <c r="B119" s="67"/>
    </row>
    <row r="120" spans="1:2" ht="15">
      <c r="A120" s="66"/>
      <c r="B120" s="67"/>
    </row>
    <row r="121" spans="1:2" ht="15">
      <c r="A121" s="66"/>
      <c r="B121" s="67"/>
    </row>
    <row r="122" spans="1:2" ht="15">
      <c r="A122" s="68"/>
      <c r="B122" s="67"/>
    </row>
    <row r="123" spans="1:2" ht="15">
      <c r="A123" s="68"/>
      <c r="B123" s="67"/>
    </row>
    <row r="124" spans="1:2" ht="15">
      <c r="A124" s="68"/>
      <c r="B124" s="67"/>
    </row>
    <row r="125" spans="1:2" ht="15">
      <c r="A125" s="68"/>
      <c r="B125" s="67"/>
    </row>
    <row r="126" spans="1:2" ht="15">
      <c r="A126" s="68"/>
      <c r="B126" s="67"/>
    </row>
    <row r="127" spans="1:2" ht="15">
      <c r="A127" s="68"/>
      <c r="B127" s="67"/>
    </row>
    <row r="128" spans="1:2" ht="15">
      <c r="A128" s="68"/>
      <c r="B128" s="67"/>
    </row>
    <row r="129" spans="1:2" ht="15">
      <c r="A129" s="68"/>
      <c r="B129" s="67"/>
    </row>
    <row r="130" spans="1:2" ht="15">
      <c r="A130" s="68"/>
      <c r="B130" s="67"/>
    </row>
    <row r="131" spans="1:2" ht="15">
      <c r="A131" s="68"/>
      <c r="B131" s="67"/>
    </row>
    <row r="132" spans="1:2" ht="15">
      <c r="A132" s="68"/>
      <c r="B132" s="67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51"/>
  <sheetViews>
    <sheetView showGridLines="0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E49" sqref="E49"/>
    </sheetView>
  </sheetViews>
  <sheetFormatPr defaultColWidth="11.421875" defaultRowHeight="15"/>
  <cols>
    <col min="1" max="2" width="11.421875" style="1" customWidth="1"/>
    <col min="3" max="3" width="13.7109375" style="1" customWidth="1"/>
    <col min="4" max="5" width="11.421875" style="1" customWidth="1"/>
    <col min="6" max="6" width="13.7109375" style="1" customWidth="1"/>
    <col min="7" max="7" width="11.421875" style="1" customWidth="1"/>
    <col min="8" max="8" width="14.140625" style="1" customWidth="1"/>
    <col min="9" max="9" width="13.140625" style="1" customWidth="1"/>
    <col min="10" max="10" width="15.7109375" style="1" customWidth="1"/>
    <col min="11" max="11" width="15.00390625" style="1" customWidth="1"/>
    <col min="12" max="12" width="12.421875" style="1" customWidth="1"/>
    <col min="13" max="16384" width="11.421875" style="1" customWidth="1"/>
  </cols>
  <sheetData>
    <row r="1" spans="1:17" s="147" customFormat="1" ht="18" customHeight="1">
      <c r="A1" s="143" t="s">
        <v>88</v>
      </c>
      <c r="B1" s="144"/>
      <c r="C1" s="144"/>
      <c r="D1" s="144"/>
      <c r="E1" s="145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s="147" customFormat="1" ht="18" customHeight="1">
      <c r="A2" s="143" t="s">
        <v>81</v>
      </c>
      <c r="B2" s="144"/>
      <c r="C2" s="144"/>
      <c r="D2" s="144"/>
      <c r="E2" s="145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ht="18" customHeight="1"/>
    <row r="4" spans="1:14" s="134" customFormat="1" ht="51.75" thickBot="1">
      <c r="A4" s="210" t="s">
        <v>76</v>
      </c>
      <c r="B4" s="210"/>
      <c r="C4" s="142" t="s">
        <v>52</v>
      </c>
      <c r="D4" s="179" t="s">
        <v>6</v>
      </c>
      <c r="E4" s="179" t="s">
        <v>50</v>
      </c>
      <c r="F4" s="179" t="s">
        <v>12</v>
      </c>
      <c r="G4" s="179" t="s">
        <v>51</v>
      </c>
      <c r="H4" s="179" t="s">
        <v>13</v>
      </c>
      <c r="I4" s="179" t="s">
        <v>10</v>
      </c>
      <c r="J4" s="179" t="s">
        <v>11</v>
      </c>
      <c r="K4" s="179" t="s">
        <v>94</v>
      </c>
      <c r="L4" s="179" t="s">
        <v>9</v>
      </c>
      <c r="M4" s="179" t="s">
        <v>8</v>
      </c>
      <c r="N4" s="179" t="s">
        <v>7</v>
      </c>
    </row>
    <row r="5" spans="1:14" ht="15">
      <c r="A5" s="66">
        <v>2018</v>
      </c>
      <c r="B5" s="67" t="s">
        <v>21</v>
      </c>
      <c r="C5" s="196">
        <v>0.6311818181818182</v>
      </c>
      <c r="D5" s="153">
        <v>0.62</v>
      </c>
      <c r="E5" s="153">
        <v>0.57</v>
      </c>
      <c r="F5" s="153">
        <v>0.66</v>
      </c>
      <c r="G5" s="153">
        <v>0.6</v>
      </c>
      <c r="H5" s="153">
        <v>0.715</v>
      </c>
      <c r="I5" s="153">
        <v>0.668</v>
      </c>
      <c r="J5" s="153">
        <v>0.59</v>
      </c>
      <c r="K5" s="153">
        <v>0.61</v>
      </c>
      <c r="L5" s="153">
        <v>0.7</v>
      </c>
      <c r="M5" s="153">
        <v>0.62</v>
      </c>
      <c r="N5" s="153">
        <v>0.59</v>
      </c>
    </row>
    <row r="6" spans="1:14" ht="15">
      <c r="A6" s="66"/>
      <c r="B6" s="67" t="s">
        <v>22</v>
      </c>
      <c r="C6" s="196">
        <v>0.66</v>
      </c>
      <c r="D6" s="153">
        <v>0.6452380952380952</v>
      </c>
      <c r="E6" s="153">
        <v>0.6333333333333333</v>
      </c>
      <c r="F6" s="153">
        <v>0.67</v>
      </c>
      <c r="G6" s="153">
        <v>0.5916666666666667</v>
      </c>
      <c r="H6" s="153">
        <v>0.7363636363636364</v>
      </c>
      <c r="I6" s="153">
        <v>0.682142857142857</v>
      </c>
      <c r="J6" s="153">
        <v>0.6018421052631578</v>
      </c>
      <c r="K6" s="153">
        <v>0.653125</v>
      </c>
      <c r="L6" s="153">
        <v>0.6972222222222223</v>
      </c>
      <c r="M6" s="153">
        <v>0.6208333333333333</v>
      </c>
      <c r="N6" s="153">
        <v>0.598421052631579</v>
      </c>
    </row>
    <row r="7" spans="1:14" ht="15">
      <c r="A7" s="66"/>
      <c r="B7" s="67" t="s">
        <v>23</v>
      </c>
      <c r="C7" s="196">
        <v>0.6425629294947477</v>
      </c>
      <c r="D7" s="153">
        <v>0.6346153846153846</v>
      </c>
      <c r="E7" s="153">
        <v>0.5727272727272728</v>
      </c>
      <c r="F7" s="153">
        <v>0.55</v>
      </c>
      <c r="G7" s="153">
        <v>0.6071428571428572</v>
      </c>
      <c r="H7" s="153">
        <v>0.7666666666666667</v>
      </c>
      <c r="I7" s="153">
        <v>0.7909090909090909</v>
      </c>
      <c r="J7" s="153">
        <v>0.5757142857142857</v>
      </c>
      <c r="K7" s="153">
        <v>0.6583333333333333</v>
      </c>
      <c r="L7" s="153">
        <v>0.71875</v>
      </c>
      <c r="M7" s="153">
        <v>0.61</v>
      </c>
      <c r="N7" s="153">
        <v>0.5833333333333334</v>
      </c>
    </row>
    <row r="8" spans="1:14" ht="15">
      <c r="A8" s="66"/>
      <c r="B8" s="67" t="s">
        <v>24</v>
      </c>
      <c r="C8" s="196">
        <v>0.62</v>
      </c>
      <c r="D8" s="153">
        <v>0.719642857142857</v>
      </c>
      <c r="E8" s="153">
        <v>0.6666666666666667</v>
      </c>
      <c r="F8" s="153">
        <v>0.5590909090909091</v>
      </c>
      <c r="G8" s="153">
        <v>0.6346153846153846</v>
      </c>
      <c r="H8" s="153">
        <v>0.65</v>
      </c>
      <c r="I8" s="153">
        <v>0.6666666666666667</v>
      </c>
      <c r="J8" s="153">
        <v>0.5766666666666667</v>
      </c>
      <c r="K8" s="153">
        <v>0.665</v>
      </c>
      <c r="L8" s="153">
        <v>0.6378260869565218</v>
      </c>
      <c r="M8" s="153">
        <v>0.5708333333333333</v>
      </c>
      <c r="N8" s="153">
        <v>0.61</v>
      </c>
    </row>
    <row r="9" spans="1:14" ht="15">
      <c r="A9" s="66"/>
      <c r="B9" s="67" t="s">
        <v>25</v>
      </c>
      <c r="C9" s="196">
        <v>0.6046853521424459</v>
      </c>
      <c r="D9" s="153">
        <v>0.6255555555555555</v>
      </c>
      <c r="E9" s="153">
        <v>0.5833333333333334</v>
      </c>
      <c r="F9" s="153">
        <v>0.5</v>
      </c>
      <c r="G9" s="153">
        <v>0.6428571428571429</v>
      </c>
      <c r="H9" s="153">
        <v>0.6846153846153846</v>
      </c>
      <c r="I9" s="153">
        <v>0.6811111111111111</v>
      </c>
      <c r="J9" s="153">
        <v>0.6081081081081081</v>
      </c>
      <c r="K9" s="153">
        <v>0.625</v>
      </c>
      <c r="L9" s="153">
        <v>0.6282608695652174</v>
      </c>
      <c r="M9" s="153">
        <v>0.54375</v>
      </c>
      <c r="N9" s="153">
        <v>0.5289473684210526</v>
      </c>
    </row>
    <row r="10" spans="1:14" ht="15">
      <c r="A10" s="66"/>
      <c r="B10" s="67" t="s">
        <v>14</v>
      </c>
      <c r="C10" s="196">
        <v>0.5910002918282893</v>
      </c>
      <c r="D10" s="153">
        <v>0.64</v>
      </c>
      <c r="E10" s="153">
        <v>0.5692307692307692</v>
      </c>
      <c r="F10" s="153">
        <v>0.5166666666666666</v>
      </c>
      <c r="G10" s="153">
        <v>0.5657894736842105</v>
      </c>
      <c r="H10" s="153">
        <v>0.59</v>
      </c>
      <c r="I10" s="153">
        <v>0.7461538461538462</v>
      </c>
      <c r="J10" s="153">
        <v>0.5924242424242424</v>
      </c>
      <c r="K10" s="153">
        <v>0.6088235294117648</v>
      </c>
      <c r="L10" s="153">
        <v>0.5944444444444444</v>
      </c>
      <c r="M10" s="153">
        <v>0.539375</v>
      </c>
      <c r="N10" s="153">
        <v>0.5380952380952381</v>
      </c>
    </row>
    <row r="11" spans="1:14" ht="15">
      <c r="A11" s="66"/>
      <c r="B11" s="67" t="s">
        <v>15</v>
      </c>
      <c r="C11" s="196">
        <v>0.5785138804538504</v>
      </c>
      <c r="D11" s="153">
        <v>0.5795833333333333</v>
      </c>
      <c r="E11" s="153">
        <v>0.6222222222222222</v>
      </c>
      <c r="F11" s="153">
        <v>0.44</v>
      </c>
      <c r="G11" s="153">
        <v>0.5571428571428572</v>
      </c>
      <c r="H11" s="153">
        <v>0.6</v>
      </c>
      <c r="I11" s="153">
        <v>0.7035714285714286</v>
      </c>
      <c r="J11" s="153">
        <v>0.5846341463414634</v>
      </c>
      <c r="K11" s="153">
        <v>0.6153846153846154</v>
      </c>
      <c r="L11" s="153">
        <v>0.5882352941176471</v>
      </c>
      <c r="M11" s="153">
        <v>0.5433333333333333</v>
      </c>
      <c r="N11" s="153">
        <v>0.5295454545454545</v>
      </c>
    </row>
    <row r="12" spans="1:14" ht="15">
      <c r="A12" s="66"/>
      <c r="B12" s="67" t="s">
        <v>16</v>
      </c>
      <c r="C12" s="196">
        <v>0.538</v>
      </c>
      <c r="D12" s="153">
        <v>0.5844444444444444</v>
      </c>
      <c r="E12" s="153">
        <v>0.41111111111111115</v>
      </c>
      <c r="F12" s="153">
        <v>0.48333333333333334</v>
      </c>
      <c r="G12" s="153">
        <v>0.558695652173913</v>
      </c>
      <c r="H12" s="153">
        <v>0.55</v>
      </c>
      <c r="I12" s="153">
        <v>0.575</v>
      </c>
      <c r="J12" s="153">
        <v>0.5486666666666666</v>
      </c>
      <c r="K12" s="153">
        <v>0.5866666666666667</v>
      </c>
      <c r="L12" s="153">
        <v>0.5575</v>
      </c>
      <c r="M12" s="153">
        <v>0.5006666666666667</v>
      </c>
      <c r="N12" s="153">
        <v>0.5522727272727272</v>
      </c>
    </row>
    <row r="13" spans="1:14" ht="15">
      <c r="A13" s="66"/>
      <c r="B13" s="67" t="s">
        <v>17</v>
      </c>
      <c r="C13" s="196">
        <v>0.558</v>
      </c>
      <c r="D13" s="153">
        <v>0.6066037735849057</v>
      </c>
      <c r="E13" s="153">
        <v>0.5392857142857143</v>
      </c>
      <c r="F13" s="153">
        <v>0.5111111111111112</v>
      </c>
      <c r="G13" s="153">
        <v>0.6282608695652174</v>
      </c>
      <c r="H13" s="153">
        <v>0.6285714285714286</v>
      </c>
      <c r="I13" s="153">
        <v>0.5272727272727272</v>
      </c>
      <c r="J13" s="153">
        <v>0.5876363636363636</v>
      </c>
      <c r="K13" s="153">
        <v>0.5941176470588235</v>
      </c>
      <c r="L13" s="153">
        <v>0.5947368421052631</v>
      </c>
      <c r="M13" s="153">
        <v>0.565625</v>
      </c>
      <c r="N13" s="153">
        <v>0.46652173913043476</v>
      </c>
    </row>
    <row r="14" spans="1:14" ht="15">
      <c r="A14" s="66"/>
      <c r="B14" s="67" t="s">
        <v>18</v>
      </c>
      <c r="C14" s="196">
        <v>0.5864890824220969</v>
      </c>
      <c r="D14" s="153">
        <v>0.6202631578947368</v>
      </c>
      <c r="E14" s="153">
        <v>0.525</v>
      </c>
      <c r="F14" s="153">
        <v>0.63125</v>
      </c>
      <c r="G14" s="153">
        <v>0.6277777777777778</v>
      </c>
      <c r="H14" s="153">
        <v>0.51875</v>
      </c>
      <c r="I14" s="153">
        <v>0.6318181818181818</v>
      </c>
      <c r="J14" s="153">
        <v>0.5514285714285715</v>
      </c>
      <c r="K14" s="153">
        <v>0.6</v>
      </c>
      <c r="L14" s="153">
        <v>0.5753846153846154</v>
      </c>
      <c r="M14" s="153">
        <v>0.6644444444444444</v>
      </c>
      <c r="N14" s="153">
        <v>0.5052631578947369</v>
      </c>
    </row>
    <row r="15" spans="1:14" ht="15">
      <c r="A15" s="66"/>
      <c r="B15" s="69" t="s">
        <v>19</v>
      </c>
      <c r="C15" s="196">
        <v>0.565</v>
      </c>
      <c r="D15" s="153">
        <v>0.6006976744186047</v>
      </c>
      <c r="E15" s="153">
        <v>0.5666666666666667</v>
      </c>
      <c r="F15" s="153">
        <v>0.5928571428571429</v>
      </c>
      <c r="G15" s="153">
        <v>0.6029411764705883</v>
      </c>
      <c r="H15" s="153">
        <v>0.5</v>
      </c>
      <c r="I15" s="153">
        <v>0.64375</v>
      </c>
      <c r="J15" s="153">
        <v>0.6109677419354839</v>
      </c>
      <c r="K15" s="153">
        <v>0.5545454545454546</v>
      </c>
      <c r="L15" s="153">
        <v>0.5333333333333333</v>
      </c>
      <c r="M15" s="153">
        <v>0.5083333333333333</v>
      </c>
      <c r="N15" s="153">
        <v>0.49375</v>
      </c>
    </row>
    <row r="16" spans="1:14" ht="15">
      <c r="A16" s="66"/>
      <c r="B16" s="67" t="s">
        <v>20</v>
      </c>
      <c r="C16" s="196">
        <v>0.586552744538638</v>
      </c>
      <c r="D16" s="153">
        <v>0.5988636363636364</v>
      </c>
      <c r="E16" s="153">
        <v>0.78</v>
      </c>
      <c r="F16" s="153">
        <v>0.5</v>
      </c>
      <c r="G16" s="153">
        <v>0.6181818181818182</v>
      </c>
      <c r="H16" s="153">
        <v>0.45</v>
      </c>
      <c r="I16" s="153">
        <v>0.676923076923077</v>
      </c>
      <c r="J16" s="153">
        <v>0.5862068965517241</v>
      </c>
      <c r="K16" s="153">
        <v>0.5791666666666666</v>
      </c>
      <c r="L16" s="153">
        <v>0.6035714285714285</v>
      </c>
      <c r="M16" s="153">
        <v>0.5791666666666666</v>
      </c>
      <c r="N16" s="153">
        <v>0.48</v>
      </c>
    </row>
    <row r="17" spans="1:14" ht="15">
      <c r="A17" s="68">
        <v>2019</v>
      </c>
      <c r="B17" s="67" t="s">
        <v>21</v>
      </c>
      <c r="C17" s="196">
        <v>0.529189602794866</v>
      </c>
      <c r="D17" s="153">
        <v>0.60625</v>
      </c>
      <c r="E17" s="153">
        <v>0.4875</v>
      </c>
      <c r="F17" s="153">
        <v>0.44375</v>
      </c>
      <c r="G17" s="153">
        <v>0.4905555555555556</v>
      </c>
      <c r="H17" s="153">
        <v>0.44285714285714284</v>
      </c>
      <c r="I17" s="153">
        <v>0.5333333333333333</v>
      </c>
      <c r="J17" s="153">
        <v>0.5608571428571429</v>
      </c>
      <c r="K17" s="153">
        <v>0.5733333333333334</v>
      </c>
      <c r="L17" s="153">
        <v>0.6433333333333333</v>
      </c>
      <c r="M17" s="153">
        <v>0.563</v>
      </c>
      <c r="N17" s="153">
        <v>0.4763157894736842</v>
      </c>
    </row>
    <row r="18" spans="1:14" ht="15">
      <c r="A18" s="68"/>
      <c r="B18" s="67" t="s">
        <v>22</v>
      </c>
      <c r="C18" s="196">
        <v>0.5892503468753468</v>
      </c>
      <c r="D18" s="153">
        <v>0.6043589743589743</v>
      </c>
      <c r="E18" s="153">
        <v>0.6</v>
      </c>
      <c r="F18" s="153">
        <v>0.5857142857142857</v>
      </c>
      <c r="G18" s="153">
        <v>0.6635714285714286</v>
      </c>
      <c r="H18" s="153">
        <v>0.45</v>
      </c>
      <c r="I18" s="153">
        <v>0.646875</v>
      </c>
      <c r="J18" s="153">
        <v>0.6094285714285714</v>
      </c>
      <c r="K18" s="153">
        <v>0.6191666666666666</v>
      </c>
      <c r="L18" s="153">
        <v>0.5833333333333334</v>
      </c>
      <c r="M18" s="153">
        <v>0.6055555555555556</v>
      </c>
      <c r="N18" s="153">
        <v>0.51375</v>
      </c>
    </row>
    <row r="19" spans="1:14" ht="15">
      <c r="A19" s="68"/>
      <c r="B19" s="67" t="s">
        <v>23</v>
      </c>
      <c r="C19" s="196">
        <v>0.606</v>
      </c>
      <c r="D19" s="153">
        <v>0.5878571428571429</v>
      </c>
      <c r="E19" s="153">
        <v>0.565</v>
      </c>
      <c r="F19" s="153">
        <v>0.70625</v>
      </c>
      <c r="G19" s="153">
        <v>0.571875</v>
      </c>
      <c r="H19" s="153">
        <v>0.6083333333333334</v>
      </c>
      <c r="I19" s="153">
        <v>0.6305882352941177</v>
      </c>
      <c r="J19" s="153">
        <v>0.594390243902439</v>
      </c>
      <c r="K19" s="153">
        <v>0.57</v>
      </c>
      <c r="L19" s="153">
        <v>0.6075</v>
      </c>
      <c r="M19" s="153">
        <v>0.66</v>
      </c>
      <c r="N19" s="153">
        <v>0.5583333333333333</v>
      </c>
    </row>
    <row r="20" spans="1:14" ht="15">
      <c r="A20" s="68"/>
      <c r="B20" s="67" t="s">
        <v>24</v>
      </c>
      <c r="C20" s="196">
        <v>0.5746</v>
      </c>
      <c r="D20" s="153">
        <v>0.61</v>
      </c>
      <c r="E20" s="153">
        <v>0.576</v>
      </c>
      <c r="F20" s="153">
        <v>0.532</v>
      </c>
      <c r="G20" s="153">
        <v>0.614</v>
      </c>
      <c r="H20" s="153">
        <v>0.44</v>
      </c>
      <c r="I20" s="153">
        <v>0.547</v>
      </c>
      <c r="J20" s="153">
        <v>0.632</v>
      </c>
      <c r="K20" s="153">
        <v>0.597</v>
      </c>
      <c r="L20" s="153">
        <v>0.554</v>
      </c>
      <c r="M20" s="153">
        <v>0.692</v>
      </c>
      <c r="N20" s="153">
        <v>0.526</v>
      </c>
    </row>
    <row r="21" spans="1:14" ht="15">
      <c r="A21" s="68"/>
      <c r="B21" s="67" t="s">
        <v>25</v>
      </c>
      <c r="C21" s="196">
        <v>0.58</v>
      </c>
      <c r="D21" s="153">
        <v>0.624</v>
      </c>
      <c r="E21" s="153">
        <v>0.581</v>
      </c>
      <c r="F21" s="153">
        <v>0.504</v>
      </c>
      <c r="G21" s="153">
        <v>0.542</v>
      </c>
      <c r="H21" s="153">
        <v>0.5</v>
      </c>
      <c r="I21" s="153">
        <v>0.592</v>
      </c>
      <c r="J21" s="153">
        <v>0.617</v>
      </c>
      <c r="K21" s="153">
        <v>0.623</v>
      </c>
      <c r="L21" s="153">
        <v>0.587</v>
      </c>
      <c r="M21" s="153">
        <v>0.65</v>
      </c>
      <c r="N21" s="153">
        <v>0.559</v>
      </c>
    </row>
    <row r="22" spans="1:14" ht="15">
      <c r="A22" s="68"/>
      <c r="B22" s="67" t="s">
        <v>14</v>
      </c>
      <c r="C22" s="196">
        <v>0.5829302960318927</v>
      </c>
      <c r="D22" s="153">
        <v>0.6197916666666666</v>
      </c>
      <c r="E22" s="153">
        <v>0.5272727272727272</v>
      </c>
      <c r="F22" s="153">
        <v>0.6</v>
      </c>
      <c r="G22" s="153">
        <v>0.553076923076923</v>
      </c>
      <c r="H22" s="153">
        <v>0.5428571428571428</v>
      </c>
      <c r="I22" s="153">
        <v>0.6208695652173913</v>
      </c>
      <c r="J22" s="153">
        <v>0.58</v>
      </c>
      <c r="K22" s="153">
        <v>0.5909090909090909</v>
      </c>
      <c r="L22" s="153">
        <v>0.5857894736842105</v>
      </c>
      <c r="M22" s="153">
        <v>0.65</v>
      </c>
      <c r="N22" s="153">
        <v>0.5416666666666666</v>
      </c>
    </row>
    <row r="23" spans="1:14" ht="15">
      <c r="A23" s="68"/>
      <c r="B23" s="67" t="s">
        <v>15</v>
      </c>
      <c r="C23" s="196">
        <v>0.5744037531350874</v>
      </c>
      <c r="D23" s="153">
        <v>0.6269230769230769</v>
      </c>
      <c r="E23" s="153">
        <v>0.49</v>
      </c>
      <c r="F23" s="153">
        <v>0.6</v>
      </c>
      <c r="G23" s="153">
        <v>0.575</v>
      </c>
      <c r="H23" s="153">
        <v>0.38</v>
      </c>
      <c r="I23" s="153">
        <v>0.6169565217391305</v>
      </c>
      <c r="J23" s="153">
        <v>0.5955172413793103</v>
      </c>
      <c r="K23" s="153">
        <v>0.77</v>
      </c>
      <c r="L23" s="153">
        <v>0.5636</v>
      </c>
      <c r="M23" s="153">
        <v>0.5611111111111111</v>
      </c>
      <c r="N23" s="153">
        <v>0.5393333333333333</v>
      </c>
    </row>
    <row r="24" spans="1:14" ht="15">
      <c r="A24" s="68"/>
      <c r="B24" s="67" t="s">
        <v>16</v>
      </c>
      <c r="C24" s="196">
        <v>0.602</v>
      </c>
      <c r="D24" s="153">
        <v>0.618</v>
      </c>
      <c r="E24" s="153">
        <v>0.538</v>
      </c>
      <c r="F24" s="153">
        <v>0.607</v>
      </c>
      <c r="G24" s="153">
        <v>0.599</v>
      </c>
      <c r="H24" s="153">
        <v>0.717</v>
      </c>
      <c r="I24" s="153">
        <v>0.577</v>
      </c>
      <c r="J24" s="153">
        <v>0.633</v>
      </c>
      <c r="K24" s="153">
        <v>0.742</v>
      </c>
      <c r="L24" s="153">
        <v>0.594</v>
      </c>
      <c r="M24" s="153">
        <v>0.582</v>
      </c>
      <c r="N24" s="153">
        <v>0.467</v>
      </c>
    </row>
    <row r="25" spans="1:14" ht="15">
      <c r="A25" s="68"/>
      <c r="B25" s="67" t="s">
        <v>17</v>
      </c>
      <c r="C25" s="196">
        <v>0.6176363636363637</v>
      </c>
      <c r="D25" s="153">
        <v>0.64</v>
      </c>
      <c r="E25" s="153">
        <v>0.608</v>
      </c>
      <c r="F25" s="153">
        <v>0.65</v>
      </c>
      <c r="G25" s="153">
        <v>0.581</v>
      </c>
      <c r="H25" s="153">
        <v>0.64</v>
      </c>
      <c r="I25" s="153">
        <v>0.644</v>
      </c>
      <c r="J25" s="153">
        <v>0.594</v>
      </c>
      <c r="K25" s="153">
        <v>0.624</v>
      </c>
      <c r="L25" s="153">
        <v>0.666</v>
      </c>
      <c r="M25" s="153">
        <v>0.627</v>
      </c>
      <c r="N25" s="153">
        <v>0.52</v>
      </c>
    </row>
    <row r="26" spans="1:14" ht="15">
      <c r="A26" s="68"/>
      <c r="B26" s="67" t="s">
        <v>18</v>
      </c>
      <c r="C26" s="196">
        <v>0.649</v>
      </c>
      <c r="D26" s="153">
        <v>0.692</v>
      </c>
      <c r="E26" s="153">
        <v>0.503</v>
      </c>
      <c r="F26" s="153">
        <v>0.7</v>
      </c>
      <c r="G26" s="153">
        <v>0.633</v>
      </c>
      <c r="H26" s="153">
        <v>0.85</v>
      </c>
      <c r="I26" s="153">
        <v>0.639</v>
      </c>
      <c r="J26" s="153">
        <v>0.586</v>
      </c>
      <c r="K26" s="153">
        <v>0.738</v>
      </c>
      <c r="L26" s="153">
        <v>0.626</v>
      </c>
      <c r="M26" s="153">
        <v>0.683</v>
      </c>
      <c r="N26" s="153">
        <v>0.489</v>
      </c>
    </row>
    <row r="27" spans="1:14" ht="15">
      <c r="A27" s="68"/>
      <c r="B27" s="67" t="s">
        <v>19</v>
      </c>
      <c r="C27" s="196">
        <v>0.6433</v>
      </c>
      <c r="D27" s="153">
        <v>0.6809999999999999</v>
      </c>
      <c r="E27" s="153">
        <v>0.5710000000000001</v>
      </c>
      <c r="F27" s="153">
        <v>0.569</v>
      </c>
      <c r="G27" s="153">
        <v>0.622</v>
      </c>
      <c r="H27" s="153">
        <v>0.75</v>
      </c>
      <c r="I27" s="153">
        <v>0.7340000000000001</v>
      </c>
      <c r="J27" s="153">
        <v>0.606</v>
      </c>
      <c r="K27" s="153">
        <v>0.7140000000000001</v>
      </c>
      <c r="L27" s="153">
        <v>0.62</v>
      </c>
      <c r="M27" s="153">
        <v>0.688</v>
      </c>
      <c r="N27" s="153">
        <v>0.523</v>
      </c>
    </row>
    <row r="28" spans="1:14" ht="15">
      <c r="A28" s="3"/>
      <c r="B28" s="67" t="s">
        <v>20</v>
      </c>
      <c r="C28" s="196">
        <v>0.627</v>
      </c>
      <c r="D28" s="197">
        <v>0.68</v>
      </c>
      <c r="E28" s="197">
        <v>0.65</v>
      </c>
      <c r="F28" s="197">
        <v>0.5</v>
      </c>
      <c r="G28" s="197">
        <v>0.618</v>
      </c>
      <c r="H28" s="197">
        <v>0.67</v>
      </c>
      <c r="I28" s="197">
        <v>0.654</v>
      </c>
      <c r="J28" s="197">
        <v>0.582</v>
      </c>
      <c r="K28" s="197">
        <v>0.7</v>
      </c>
      <c r="L28" s="197">
        <v>0.626</v>
      </c>
      <c r="M28" s="197">
        <v>0.712</v>
      </c>
      <c r="N28" s="197">
        <v>0.505</v>
      </c>
    </row>
    <row r="29" spans="1:14" ht="15">
      <c r="A29" s="68">
        <v>2020</v>
      </c>
      <c r="B29" s="67" t="s">
        <v>21</v>
      </c>
      <c r="C29" s="196">
        <v>0.637</v>
      </c>
      <c r="D29" s="153">
        <v>0.689</v>
      </c>
      <c r="E29" s="153">
        <v>0.575</v>
      </c>
      <c r="F29" s="153">
        <v>0.71</v>
      </c>
      <c r="G29" s="153">
        <v>0.64</v>
      </c>
      <c r="H29" s="153">
        <v>0.65</v>
      </c>
      <c r="I29" s="153">
        <v>0.598</v>
      </c>
      <c r="J29" s="153">
        <v>0.571</v>
      </c>
      <c r="K29" s="153">
        <v>0.646</v>
      </c>
      <c r="L29" s="153">
        <v>0.657</v>
      </c>
      <c r="M29" s="153">
        <v>0.744</v>
      </c>
      <c r="N29" s="153">
        <v>0.532</v>
      </c>
    </row>
    <row r="30" spans="2:14" ht="15">
      <c r="B30" s="67" t="s">
        <v>22</v>
      </c>
      <c r="C30" s="196">
        <v>0.6627</v>
      </c>
      <c r="D30" s="153">
        <v>0.661</v>
      </c>
      <c r="E30" s="153">
        <v>0.65</v>
      </c>
      <c r="F30" s="153">
        <v>0.775</v>
      </c>
      <c r="G30" s="153">
        <v>0.664</v>
      </c>
      <c r="H30" s="153">
        <v>0.65</v>
      </c>
      <c r="I30" s="153">
        <v>0.594</v>
      </c>
      <c r="J30" s="153">
        <v>0.591</v>
      </c>
      <c r="K30" s="153">
        <v>0.629</v>
      </c>
      <c r="L30" s="153">
        <v>0.692</v>
      </c>
      <c r="M30" s="153">
        <v>0.746</v>
      </c>
      <c r="N30" s="153">
        <v>0.638</v>
      </c>
    </row>
    <row r="31" spans="1:14" ht="15">
      <c r="A31" s="68"/>
      <c r="B31" s="67" t="s">
        <v>23</v>
      </c>
      <c r="C31" s="196" t="s">
        <v>90</v>
      </c>
      <c r="D31" s="153" t="s">
        <v>90</v>
      </c>
      <c r="E31" s="153" t="s">
        <v>90</v>
      </c>
      <c r="F31" s="153" t="s">
        <v>90</v>
      </c>
      <c r="G31" s="153" t="s">
        <v>90</v>
      </c>
      <c r="H31" s="153" t="s">
        <v>90</v>
      </c>
      <c r="I31" s="153" t="s">
        <v>90</v>
      </c>
      <c r="J31" s="153" t="s">
        <v>90</v>
      </c>
      <c r="K31" s="153" t="s">
        <v>90</v>
      </c>
      <c r="L31" s="153" t="s">
        <v>90</v>
      </c>
      <c r="M31" s="153" t="s">
        <v>90</v>
      </c>
      <c r="N31" s="153" t="s">
        <v>90</v>
      </c>
    </row>
    <row r="32" spans="2:14" ht="15">
      <c r="B32" s="67" t="s">
        <v>24</v>
      </c>
      <c r="C32" s="196">
        <v>0.418</v>
      </c>
      <c r="D32" s="153">
        <v>0.53</v>
      </c>
      <c r="E32" s="153">
        <v>0.382</v>
      </c>
      <c r="F32" s="153">
        <v>0.25</v>
      </c>
      <c r="G32" s="153">
        <v>0.421</v>
      </c>
      <c r="H32" s="153">
        <v>0.3</v>
      </c>
      <c r="I32" s="153">
        <v>0.423</v>
      </c>
      <c r="J32" s="153">
        <v>0.291</v>
      </c>
      <c r="K32" s="153">
        <v>0.442</v>
      </c>
      <c r="L32" s="153">
        <v>0.436</v>
      </c>
      <c r="M32" s="153">
        <v>0.668</v>
      </c>
      <c r="N32" s="153">
        <v>0.266</v>
      </c>
    </row>
    <row r="33" spans="2:14" ht="15">
      <c r="B33" s="67" t="s">
        <v>25</v>
      </c>
      <c r="C33" s="196">
        <v>0.4739</v>
      </c>
      <c r="D33" s="153">
        <v>0.55</v>
      </c>
      <c r="E33" s="153">
        <v>0.39799999999999996</v>
      </c>
      <c r="F33" s="153">
        <v>0.24</v>
      </c>
      <c r="G33" s="153">
        <v>0.4578125</v>
      </c>
      <c r="H33" s="153">
        <v>0.3875</v>
      </c>
      <c r="I33" s="153">
        <v>0.5333333333333333</v>
      </c>
      <c r="J33" s="153">
        <v>0.38903225806451613</v>
      </c>
      <c r="K33" s="153">
        <v>0.5571428571428572</v>
      </c>
      <c r="L33" s="153">
        <v>0.55</v>
      </c>
      <c r="M33" s="153">
        <v>0.7611111111111112</v>
      </c>
      <c r="N33" s="153">
        <v>0.38888888888888884</v>
      </c>
    </row>
    <row r="34" spans="2:14" ht="15">
      <c r="B34" s="67" t="s">
        <v>14</v>
      </c>
      <c r="C34" s="196">
        <v>0.5286</v>
      </c>
      <c r="D34" s="153">
        <v>0.5357142857142857</v>
      </c>
      <c r="E34" s="153">
        <v>0.39</v>
      </c>
      <c r="F34" s="153">
        <v>0.475</v>
      </c>
      <c r="G34" s="153">
        <v>0.535</v>
      </c>
      <c r="H34" s="153">
        <v>0.56</v>
      </c>
      <c r="I34" s="153">
        <v>0.5464285714285715</v>
      </c>
      <c r="J34" s="153">
        <v>0.4871052631578947</v>
      </c>
      <c r="K34" s="153">
        <v>0.5923076923076923</v>
      </c>
      <c r="L34" s="153">
        <v>0.6294444444444445</v>
      </c>
      <c r="M34" s="153">
        <v>0.68</v>
      </c>
      <c r="N34" s="153">
        <v>0.38333333333333336</v>
      </c>
    </row>
    <row r="35" spans="1:14" ht="15">
      <c r="A35" s="68"/>
      <c r="B35" s="67" t="s">
        <v>15</v>
      </c>
      <c r="C35" s="196">
        <v>0.583</v>
      </c>
      <c r="D35" s="153">
        <v>0.6</v>
      </c>
      <c r="E35" s="153">
        <v>0.4</v>
      </c>
      <c r="F35" s="153">
        <v>0.6186666666666667</v>
      </c>
      <c r="G35" s="153">
        <v>0.66</v>
      </c>
      <c r="H35" s="153">
        <v>1</v>
      </c>
      <c r="I35" s="153">
        <v>0.7333333333333333</v>
      </c>
      <c r="J35" s="153">
        <v>0.5388888888888889</v>
      </c>
      <c r="K35" s="153">
        <v>0.575</v>
      </c>
      <c r="L35" s="153">
        <v>0.69</v>
      </c>
      <c r="M35" s="153">
        <v>0.6833333333333332</v>
      </c>
      <c r="N35" s="153">
        <v>0.5833333333333334</v>
      </c>
    </row>
    <row r="36" spans="1:14" ht="15">
      <c r="A36" s="68"/>
      <c r="B36" s="67" t="s">
        <v>16</v>
      </c>
      <c r="C36" s="196">
        <v>0.625</v>
      </c>
      <c r="D36" s="153">
        <v>0.6148648648648648</v>
      </c>
      <c r="E36" s="153">
        <v>0.5888888888888889</v>
      </c>
      <c r="F36" s="153">
        <v>0.55</v>
      </c>
      <c r="G36" s="153">
        <v>0.615909090909091</v>
      </c>
      <c r="H36" s="153">
        <v>0.6833333333333332</v>
      </c>
      <c r="I36" s="153">
        <v>0.6192307692307693</v>
      </c>
      <c r="J36" s="153">
        <v>0.669047619047619</v>
      </c>
      <c r="K36" s="153">
        <v>0.5978787878787879</v>
      </c>
      <c r="L36" s="153">
        <v>0.6438461538461538</v>
      </c>
      <c r="M36" s="153">
        <v>0.8533333333333333</v>
      </c>
      <c r="N36" s="153">
        <v>0.45</v>
      </c>
    </row>
    <row r="37" spans="2:14" ht="15">
      <c r="B37" s="1" t="s">
        <v>17</v>
      </c>
      <c r="C37" s="196">
        <v>0.625</v>
      </c>
      <c r="D37" s="169">
        <v>0.685</v>
      </c>
      <c r="E37" s="169">
        <v>0.467</v>
      </c>
      <c r="F37" s="170">
        <v>0.7052631578947368</v>
      </c>
      <c r="G37" s="170">
        <v>0.6166666666666667</v>
      </c>
      <c r="H37" s="170">
        <v>0.555</v>
      </c>
      <c r="I37" s="170">
        <v>0.6613333333333334</v>
      </c>
      <c r="J37" s="170">
        <v>0.675</v>
      </c>
      <c r="K37" s="170">
        <v>0.5464285714285715</v>
      </c>
      <c r="L37" s="170">
        <v>0.665</v>
      </c>
      <c r="M37" s="170">
        <v>0.7314285714285714</v>
      </c>
      <c r="N37" s="170">
        <v>0.5676470588235294</v>
      </c>
    </row>
    <row r="38" spans="2:14" ht="15">
      <c r="B38" s="1" t="s">
        <v>18</v>
      </c>
      <c r="C38" s="196">
        <v>0.649</v>
      </c>
      <c r="D38" s="169">
        <v>0.6302631578947369</v>
      </c>
      <c r="E38" s="169">
        <v>0.525</v>
      </c>
      <c r="F38" s="170">
        <v>0.7055555555555556</v>
      </c>
      <c r="G38" s="170">
        <v>0.6738095238095237</v>
      </c>
      <c r="H38" s="170">
        <v>0.6333333333333333</v>
      </c>
      <c r="I38" s="170">
        <v>0.6325</v>
      </c>
      <c r="J38" s="170">
        <v>0.6616666666666667</v>
      </c>
      <c r="K38" s="170">
        <v>0.7125</v>
      </c>
      <c r="L38" s="170">
        <v>0.7190476190476189</v>
      </c>
      <c r="M38" s="170">
        <v>0.6983333333333333</v>
      </c>
      <c r="N38" s="170">
        <v>0.5466666666666666</v>
      </c>
    </row>
    <row r="39" spans="2:14" ht="15">
      <c r="B39" s="1" t="s">
        <v>19</v>
      </c>
      <c r="C39" s="196">
        <v>0.6826</v>
      </c>
      <c r="D39" s="169">
        <v>0.7307692307692308</v>
      </c>
      <c r="E39" s="169">
        <v>0.5225</v>
      </c>
      <c r="F39" s="170">
        <v>0.70625</v>
      </c>
      <c r="G39" s="170">
        <v>0.6633333333333333</v>
      </c>
      <c r="H39" s="170">
        <v>0.70625</v>
      </c>
      <c r="I39" s="170">
        <v>0.6473333333333333</v>
      </c>
      <c r="J39" s="170">
        <v>0.73125</v>
      </c>
      <c r="K39" s="170">
        <v>0.7230769230769231</v>
      </c>
      <c r="L39" s="170">
        <v>0.730952380952381</v>
      </c>
      <c r="M39" s="170">
        <v>0.73</v>
      </c>
      <c r="N39" s="170">
        <v>0.6166666666666667</v>
      </c>
    </row>
    <row r="40" spans="2:14" ht="15">
      <c r="B40" s="1" t="s">
        <v>20</v>
      </c>
      <c r="C40" s="196">
        <v>0.689</v>
      </c>
      <c r="D40" s="169">
        <v>0.685</v>
      </c>
      <c r="E40" s="169">
        <v>0.545</v>
      </c>
      <c r="F40" s="170">
        <v>0.655</v>
      </c>
      <c r="G40" s="170">
        <v>0.6764</v>
      </c>
      <c r="H40" s="170">
        <v>0.70625</v>
      </c>
      <c r="I40" s="170">
        <v>0.7227879</v>
      </c>
      <c r="J40" s="170">
        <v>0.7240000000000001</v>
      </c>
      <c r="K40" s="170">
        <v>0.7</v>
      </c>
      <c r="L40" s="170">
        <v>0.788</v>
      </c>
      <c r="M40" s="170">
        <v>0.715</v>
      </c>
      <c r="N40" s="170">
        <v>0.6407692307692308</v>
      </c>
    </row>
    <row r="41" spans="1:14" ht="15">
      <c r="A41" s="68">
        <v>2021</v>
      </c>
      <c r="B41" s="1" t="s">
        <v>21</v>
      </c>
      <c r="C41" s="196">
        <v>0.675170067306431</v>
      </c>
      <c r="D41" s="169">
        <v>0.7415555555555555</v>
      </c>
      <c r="E41" s="169">
        <v>0.5846153846153846</v>
      </c>
      <c r="F41" s="170">
        <v>0.6221428571428571</v>
      </c>
      <c r="G41" s="170">
        <v>0.6977272727272726</v>
      </c>
      <c r="H41" s="170">
        <v>0.7346153846153847</v>
      </c>
      <c r="I41" s="170">
        <v>0.6666666666666667</v>
      </c>
      <c r="J41" s="170">
        <v>0.7292857142857143</v>
      </c>
      <c r="K41" s="170">
        <v>0.7291666666666667</v>
      </c>
      <c r="L41" s="170">
        <v>0.7380952380952381</v>
      </c>
      <c r="M41" s="170">
        <v>0.573</v>
      </c>
      <c r="N41" s="170">
        <v>0.61</v>
      </c>
    </row>
    <row r="42" spans="2:14" ht="15">
      <c r="B42" s="1" t="s">
        <v>22</v>
      </c>
      <c r="C42" s="196">
        <v>0.6715519772407706</v>
      </c>
      <c r="D42" s="169">
        <v>0.7119565217391305</v>
      </c>
      <c r="E42" s="169">
        <v>0.6590909090909091</v>
      </c>
      <c r="F42" s="170">
        <v>0.6542857142857144</v>
      </c>
      <c r="G42" s="170">
        <v>0.675</v>
      </c>
      <c r="H42" s="170">
        <v>0.7083333333333333</v>
      </c>
      <c r="I42" s="170">
        <v>0.65</v>
      </c>
      <c r="J42" s="170">
        <v>0.6028571428571429</v>
      </c>
      <c r="K42" s="170">
        <v>0.7225</v>
      </c>
      <c r="L42" s="170">
        <v>0.7272727272727273</v>
      </c>
      <c r="M42" s="170">
        <v>0.6463636363636364</v>
      </c>
      <c r="N42" s="170">
        <v>0.6294117647058823</v>
      </c>
    </row>
    <row r="43" spans="2:14" ht="15">
      <c r="B43" s="1" t="s">
        <v>23</v>
      </c>
      <c r="C43" s="196">
        <v>0.644</v>
      </c>
      <c r="D43" s="169">
        <v>0.667</v>
      </c>
      <c r="E43" s="169">
        <v>0.6</v>
      </c>
      <c r="F43" s="170">
        <v>0.711</v>
      </c>
      <c r="G43" s="170">
        <v>0.6189655172413793</v>
      </c>
      <c r="H43" s="170">
        <v>0.6275</v>
      </c>
      <c r="I43" s="170">
        <v>0.6605882352941177</v>
      </c>
      <c r="J43" s="170">
        <v>0.648</v>
      </c>
      <c r="K43" s="170">
        <v>0.6444444444444444</v>
      </c>
      <c r="L43" s="170">
        <v>0.65</v>
      </c>
      <c r="M43" s="170">
        <v>0.6321428571428571</v>
      </c>
      <c r="N43" s="170">
        <v>0.6236842105263158</v>
      </c>
    </row>
    <row r="44" ht="15">
      <c r="E44" s="164"/>
    </row>
    <row r="45" ht="15">
      <c r="E45" s="164"/>
    </row>
    <row r="46" ht="15">
      <c r="E46" s="164"/>
    </row>
    <row r="47" ht="15">
      <c r="E47" s="164"/>
    </row>
    <row r="48" ht="15">
      <c r="E48" s="164"/>
    </row>
    <row r="49" ht="15">
      <c r="E49" s="164"/>
    </row>
    <row r="50" ht="15">
      <c r="E50" s="164"/>
    </row>
    <row r="51" ht="15">
      <c r="E51" s="164"/>
    </row>
  </sheetData>
  <sheetProtection/>
  <autoFilter ref="C1:C51"/>
  <mergeCells count="1">
    <mergeCell ref="A4:B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Zorattini Damian Ezequiel</dc:creator>
  <cp:keywords/>
  <dc:description/>
  <cp:lastModifiedBy>Usuario</cp:lastModifiedBy>
  <cp:lastPrinted>2020-02-03T17:40:27Z</cp:lastPrinted>
  <dcterms:created xsi:type="dcterms:W3CDTF">2019-11-07T19:19:49Z</dcterms:created>
  <dcterms:modified xsi:type="dcterms:W3CDTF">2021-04-28T15:31:26Z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